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2" yWindow="4020" windowWidth="15408" windowHeight="4056"/>
  </bookViews>
  <sheets>
    <sheet name="Aug" sheetId="1" r:id="rId1"/>
  </sheets>
  <calcPr calcId="124519"/>
</workbook>
</file>

<file path=xl/calcChain.xml><?xml version="1.0" encoding="utf-8"?>
<calcChain xmlns="http://schemas.openxmlformats.org/spreadsheetml/2006/main">
  <c r="G14" i="1"/>
  <c r="I14" s="1"/>
  <c r="K14" s="1"/>
  <c r="G16"/>
  <c r="I16"/>
  <c r="G9"/>
  <c r="I9"/>
  <c r="G69"/>
  <c r="I69"/>
  <c r="G37"/>
  <c r="I37"/>
  <c r="G81"/>
  <c r="I81"/>
  <c r="G64"/>
  <c r="I64"/>
  <c r="G72"/>
  <c r="I72"/>
  <c r="G47"/>
  <c r="I47"/>
  <c r="G28"/>
  <c r="I28"/>
  <c r="G75"/>
  <c r="I75"/>
  <c r="G82"/>
  <c r="I82"/>
  <c r="G87"/>
  <c r="I87"/>
  <c r="G55"/>
  <c r="I55"/>
  <c r="G78"/>
  <c r="I78"/>
  <c r="G39"/>
  <c r="I39"/>
  <c r="G86"/>
  <c r="I86"/>
  <c r="G73"/>
  <c r="I73"/>
  <c r="G58"/>
  <c r="I58"/>
  <c r="G11"/>
  <c r="I11"/>
  <c r="G46"/>
  <c r="I46"/>
  <c r="G21"/>
  <c r="I21"/>
  <c r="G90"/>
  <c r="I90"/>
  <c r="G32"/>
  <c r="I32"/>
  <c r="G76"/>
  <c r="I76"/>
  <c r="G65"/>
  <c r="I65"/>
  <c r="G49"/>
  <c r="I49"/>
  <c r="G10"/>
  <c r="I10"/>
  <c r="G15"/>
  <c r="I15"/>
  <c r="G40"/>
  <c r="I40"/>
  <c r="G83"/>
  <c r="I83"/>
  <c r="G91"/>
  <c r="I91"/>
  <c r="G94"/>
  <c r="I94"/>
  <c r="G31"/>
  <c r="I31"/>
  <c r="G88"/>
  <c r="I88"/>
  <c r="G50"/>
  <c r="I50"/>
  <c r="G70"/>
  <c r="I70"/>
  <c r="G8"/>
  <c r="I8"/>
  <c r="G36"/>
  <c r="I36"/>
  <c r="G35"/>
  <c r="I35"/>
  <c r="G62"/>
  <c r="I62"/>
  <c r="G42"/>
  <c r="I42" s="1"/>
  <c r="K42" s="1"/>
  <c r="G25"/>
  <c r="I25" s="1"/>
  <c r="K25" s="1"/>
  <c r="G77"/>
  <c r="I77" s="1"/>
  <c r="K77" s="1"/>
  <c r="G44"/>
  <c r="I44" s="1"/>
  <c r="K44" s="1"/>
  <c r="G33"/>
  <c r="I33" s="1"/>
  <c r="K33" s="1"/>
  <c r="G54"/>
  <c r="I54" s="1"/>
  <c r="K54" s="1"/>
  <c r="G66"/>
  <c r="I66" s="1"/>
  <c r="K66" s="1"/>
  <c r="G67"/>
  <c r="I67" s="1"/>
  <c r="K67" s="1"/>
  <c r="G43"/>
  <c r="I43" s="1"/>
  <c r="K43" s="1"/>
  <c r="G60"/>
  <c r="I60" s="1"/>
  <c r="K60" s="1"/>
  <c r="G30"/>
  <c r="I30" s="1"/>
  <c r="K30" s="1"/>
  <c r="G79"/>
  <c r="I79" s="1"/>
  <c r="K79" s="1"/>
  <c r="G22"/>
  <c r="I22" s="1"/>
  <c r="K22" s="1"/>
  <c r="G48"/>
  <c r="I48" s="1"/>
  <c r="K48" s="1"/>
  <c r="G29"/>
  <c r="I29" s="1"/>
  <c r="K29" s="1"/>
  <c r="G56"/>
  <c r="I56" s="1"/>
  <c r="K56" s="1"/>
  <c r="G45"/>
  <c r="I45" s="1"/>
  <c r="K45" s="1"/>
  <c r="G93"/>
  <c r="I93" s="1"/>
  <c r="K93" s="1"/>
  <c r="G92"/>
  <c r="I92" s="1"/>
  <c r="K92" s="1"/>
  <c r="G85"/>
  <c r="I85" s="1"/>
  <c r="K85" s="1"/>
  <c r="G17"/>
  <c r="I17" s="1"/>
  <c r="K17" s="1"/>
  <c r="G34"/>
  <c r="I34" s="1"/>
  <c r="K34" s="1"/>
  <c r="G26"/>
  <c r="I26" s="1"/>
  <c r="K26" s="1"/>
  <c r="G52"/>
  <c r="I52" s="1"/>
  <c r="K52" s="1"/>
  <c r="G59"/>
  <c r="I59" s="1"/>
  <c r="K59" s="1"/>
  <c r="G27"/>
  <c r="I27" s="1"/>
  <c r="K27" s="1"/>
  <c r="G53"/>
  <c r="I53" s="1"/>
  <c r="K53" s="1"/>
  <c r="G68"/>
  <c r="I68" s="1"/>
  <c r="K68" s="1"/>
  <c r="G19"/>
  <c r="I19" s="1"/>
  <c r="K19" s="1"/>
  <c r="G74"/>
  <c r="I74" s="1"/>
  <c r="K74" s="1"/>
  <c r="G57"/>
  <c r="I57" s="1"/>
  <c r="K57" s="1"/>
  <c r="G20"/>
  <c r="I20" s="1"/>
  <c r="K20" s="1"/>
  <c r="G71"/>
  <c r="I71" s="1"/>
  <c r="K71" s="1"/>
  <c r="G23"/>
  <c r="I23" s="1"/>
  <c r="K23" s="1"/>
  <c r="G51"/>
  <c r="I51" s="1"/>
  <c r="K51" s="1"/>
  <c r="G63"/>
  <c r="I63" s="1"/>
  <c r="K63" s="1"/>
  <c r="G80"/>
  <c r="I80" s="1"/>
  <c r="K80" s="1"/>
  <c r="G84"/>
  <c r="I84" s="1"/>
  <c r="K84" s="1"/>
  <c r="G24"/>
  <c r="I24" s="1"/>
  <c r="K24" s="1"/>
  <c r="G89"/>
  <c r="I89" s="1"/>
  <c r="K89" s="1"/>
  <c r="G12"/>
  <c r="I12" s="1"/>
  <c r="K12" s="1"/>
  <c r="G41"/>
  <c r="I41" s="1"/>
  <c r="K41" s="1"/>
  <c r="G13"/>
  <c r="I13" s="1"/>
  <c r="K13" s="1"/>
  <c r="G18"/>
  <c r="I18" s="1"/>
  <c r="K18" s="1"/>
  <c r="G61"/>
  <c r="I61" s="1"/>
  <c r="K61" s="1"/>
  <c r="K16"/>
  <c r="K9"/>
  <c r="K69"/>
  <c r="K37"/>
  <c r="K81"/>
  <c r="K64"/>
  <c r="K72"/>
  <c r="K47"/>
  <c r="K28"/>
  <c r="K75"/>
  <c r="K82"/>
  <c r="K87"/>
  <c r="K55"/>
  <c r="K78"/>
  <c r="K39"/>
  <c r="K86"/>
  <c r="K73"/>
  <c r="K58"/>
  <c r="K11"/>
  <c r="K46"/>
  <c r="K21"/>
  <c r="K90"/>
  <c r="K32"/>
  <c r="K76"/>
  <c r="K65"/>
  <c r="K49"/>
  <c r="K10"/>
  <c r="K15"/>
  <c r="K40"/>
  <c r="K83"/>
  <c r="K91"/>
  <c r="K94"/>
  <c r="K31"/>
  <c r="K88"/>
  <c r="K50"/>
  <c r="K70"/>
  <c r="K8"/>
  <c r="K36"/>
  <c r="K35"/>
  <c r="K62"/>
  <c r="G38"/>
  <c r="I38" s="1"/>
  <c r="K38" s="1"/>
</calcChain>
</file>

<file path=xl/sharedStrings.xml><?xml version="1.0" encoding="utf-8"?>
<sst xmlns="http://schemas.openxmlformats.org/spreadsheetml/2006/main" count="291" uniqueCount="109">
  <si>
    <t>Drug</t>
  </si>
  <si>
    <t>No. of Cases</t>
  </si>
  <si>
    <t>Drontal Allwormer</t>
  </si>
  <si>
    <t>Droncit Tapewormer</t>
  </si>
  <si>
    <t>Maxicat All Wormer</t>
  </si>
  <si>
    <t>Items per
Case</t>
  </si>
  <si>
    <t>Total Items</t>
  </si>
  <si>
    <t>Item Cost</t>
  </si>
  <si>
    <t>Bomazeal Senior</t>
  </si>
  <si>
    <t>Bomazeal Cat</t>
  </si>
  <si>
    <t>Aristopet Ear Canker</t>
  </si>
  <si>
    <t>Leo Ear Cleaner</t>
  </si>
  <si>
    <t>Tear Stain Remover</t>
  </si>
  <si>
    <t>Advantage Green</t>
  </si>
  <si>
    <t>Advantage Teal</t>
  </si>
  <si>
    <t>Advantage Red</t>
  </si>
  <si>
    <t>Advantage Blue</t>
  </si>
  <si>
    <t>Frontline Plus Green</t>
  </si>
  <si>
    <t>Frontline Plus Orange</t>
  </si>
  <si>
    <t>Frontline Plus Blue</t>
  </si>
  <si>
    <t>Frontline Plus Purple</t>
  </si>
  <si>
    <t>Frontline Plus Red</t>
  </si>
  <si>
    <t>Preventic</t>
  </si>
  <si>
    <t>Working Dog</t>
  </si>
  <si>
    <t>Virbac</t>
  </si>
  <si>
    <t>Exetick</t>
  </si>
  <si>
    <t>Care</t>
  </si>
  <si>
    <t>Heartgard Plus Blue</t>
  </si>
  <si>
    <t>Heartgard Plus Green</t>
  </si>
  <si>
    <t>Heartgard Plus Brown</t>
  </si>
  <si>
    <t>Revolution</t>
  </si>
  <si>
    <t>Heartgard FX</t>
  </si>
  <si>
    <t>Lotagen</t>
  </si>
  <si>
    <t>Lotagen Gel</t>
  </si>
  <si>
    <t>Cosequin Regular</t>
  </si>
  <si>
    <t>Cosequin Double</t>
  </si>
  <si>
    <t>Cosequin Chewable</t>
  </si>
  <si>
    <t>Cosequin for Cats</t>
  </si>
  <si>
    <t>Ectosoothe 3X</t>
  </si>
  <si>
    <t>Epismoothe Oatmeal</t>
  </si>
  <si>
    <t>Epismoothe Rinse</t>
  </si>
  <si>
    <t>Rimyadyl Chewable</t>
  </si>
  <si>
    <t>Clomicalm</t>
  </si>
  <si>
    <t>Tapazole</t>
  </si>
  <si>
    <t>Anipryl</t>
  </si>
  <si>
    <t>Proin</t>
  </si>
  <si>
    <t>Enacard</t>
  </si>
  <si>
    <t>Soloxine</t>
  </si>
  <si>
    <t>Pancrezyme</t>
  </si>
  <si>
    <t>Laxatone</t>
  </si>
  <si>
    <t>Hydroxyzine HCL</t>
  </si>
  <si>
    <t>Deramaxx</t>
  </si>
  <si>
    <t>Otomax</t>
  </si>
  <si>
    <t>Fel-O-Vax</t>
  </si>
  <si>
    <t>Feline 3 Way</t>
  </si>
  <si>
    <t>Wood Hills Animal Clinic</t>
  </si>
  <si>
    <t>Starting Inventory</t>
  </si>
  <si>
    <t>August Drug Sales</t>
  </si>
  <si>
    <t>Ending Inventory</t>
  </si>
  <si>
    <t>Total Sales</t>
  </si>
  <si>
    <t>No. Sold</t>
  </si>
  <si>
    <t>Loose Items</t>
  </si>
  <si>
    <t>For use on</t>
  </si>
  <si>
    <t>Flea</t>
  </si>
  <si>
    <t>Endocrine</t>
  </si>
  <si>
    <t>Ear</t>
  </si>
  <si>
    <t>Arthritis</t>
  </si>
  <si>
    <t>Anxiety</t>
  </si>
  <si>
    <t>Joint</t>
  </si>
  <si>
    <t>Anti-inflamatory</t>
  </si>
  <si>
    <t>De-wormer</t>
  </si>
  <si>
    <t xml:space="preserve">Heart </t>
  </si>
  <si>
    <t>Heart</t>
  </si>
  <si>
    <t>Shampoo</t>
  </si>
  <si>
    <t>Rinse</t>
  </si>
  <si>
    <t>Paralysis Ticks</t>
  </si>
  <si>
    <t>Vaccine</t>
  </si>
  <si>
    <t>Heartworm</t>
  </si>
  <si>
    <t>Allergies</t>
  </si>
  <si>
    <t>Hairballs</t>
  </si>
  <si>
    <t>Skin Wounds</t>
  </si>
  <si>
    <t>Pancreatic enzyme</t>
  </si>
  <si>
    <t>Tick</t>
  </si>
  <si>
    <t>Incontinence</t>
  </si>
  <si>
    <t>Hyperthyroidism</t>
  </si>
  <si>
    <t>Eye</t>
  </si>
  <si>
    <t>Flea and Tick</t>
  </si>
  <si>
    <t>Dermatoses</t>
  </si>
  <si>
    <t>To treat</t>
  </si>
  <si>
    <t>Dog</t>
  </si>
  <si>
    <t>Dog or Cat</t>
  </si>
  <si>
    <t>Cat</t>
  </si>
  <si>
    <t>Cat or Kitten</t>
  </si>
  <si>
    <t>Puppy</t>
  </si>
  <si>
    <t>Puppy or Kitten</t>
  </si>
  <si>
    <t>Sales Analysis</t>
  </si>
  <si>
    <t>Sales of dog only products</t>
  </si>
  <si>
    <t>Sales of cat only products</t>
  </si>
  <si>
    <t>Sales of flea products</t>
  </si>
  <si>
    <t>Sales of flea and tick products</t>
  </si>
  <si>
    <t>Sales of heartworm products</t>
  </si>
  <si>
    <t>Other sales</t>
  </si>
  <si>
    <t>Average Sales</t>
  </si>
  <si>
    <t>Average sales of dog only products</t>
  </si>
  <si>
    <t>Average sales of cat only products</t>
  </si>
  <si>
    <t>Average sales of flea products</t>
  </si>
  <si>
    <t>Average sales of flea and tick products</t>
  </si>
  <si>
    <t>Average sales of heartworm products</t>
  </si>
  <si>
    <t>Average of other sales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</si>
</sst>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nstantia"/>
      <family val="1"/>
      <scheme val="minor"/>
    </font>
    <font>
      <b/>
      <sz val="10"/>
      <color indexed="43"/>
      <name val="Constantia"/>
      <family val="1"/>
      <scheme val="minor"/>
    </font>
    <font>
      <b/>
      <sz val="12"/>
      <color indexed="43"/>
      <name val="Constantia"/>
      <family val="1"/>
      <scheme val="minor"/>
    </font>
    <font>
      <sz val="28"/>
      <name val="Constant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NumberFormat="1" applyFont="1" applyFill="1"/>
    <xf numFmtId="44" fontId="3" fillId="0" borderId="0" xfId="2" applyFont="1" applyFill="1"/>
    <xf numFmtId="0" fontId="3" fillId="2" borderId="0" xfId="0" applyFont="1" applyFill="1"/>
    <xf numFmtId="0" fontId="6" fillId="2" borderId="0" xfId="0" applyFont="1" applyFill="1"/>
    <xf numFmtId="0" fontId="4" fillId="3" borderId="0" xfId="0" applyFont="1" applyFill="1"/>
    <xf numFmtId="0" fontId="5" fillId="3" borderId="1" xfId="0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/>
    <xf numFmtId="165" fontId="3" fillId="4" borderId="0" xfId="0" applyNumberFormat="1" applyFont="1" applyFill="1"/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167640</xdr:rowOff>
    </xdr:from>
    <xdr:to>
      <xdr:col>1</xdr:col>
      <xdr:colOff>754380</xdr:colOff>
      <xdr:row>2</xdr:row>
      <xdr:rowOff>60960</xdr:rowOff>
    </xdr:to>
    <xdr:pic>
      <xdr:nvPicPr>
        <xdr:cNvPr id="1031" name="Picture 7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67640"/>
          <a:ext cx="1973580" cy="1303020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topLeftCell="B89" workbookViewId="0">
      <selection activeCell="D99" sqref="D99"/>
    </sheetView>
  </sheetViews>
  <sheetFormatPr defaultRowHeight="13.8"/>
  <cols>
    <col min="1" max="1" width="18.88671875" style="1" bestFit="1" customWidth="1"/>
    <col min="2" max="2" width="16.77734375" style="1" bestFit="1" customWidth="1"/>
    <col min="3" max="3" width="18.77734375" style="1" customWidth="1"/>
    <col min="4" max="4" width="12.109375" style="1" bestFit="1" customWidth="1"/>
    <col min="5" max="5" width="10.77734375" style="1" customWidth="1"/>
    <col min="6" max="6" width="7.21875" style="1" bestFit="1" customWidth="1"/>
    <col min="7" max="7" width="10.5546875" style="1" bestFit="1" customWidth="1"/>
    <col min="8" max="8" width="19.109375" style="1" bestFit="1" customWidth="1"/>
    <col min="9" max="9" width="8.44140625" style="1" bestFit="1" customWidth="1"/>
    <col min="10" max="10" width="9.33203125" style="1" bestFit="1" customWidth="1"/>
    <col min="11" max="11" width="14.21875" style="1" bestFit="1" customWidth="1"/>
    <col min="12" max="16384" width="8.88671875" style="1"/>
  </cols>
  <sheetData>
    <row r="1" spans="1:11" ht="74.40000000000000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.6">
      <c r="A2" s="5"/>
      <c r="B2" s="5"/>
      <c r="C2" s="6" t="s">
        <v>55</v>
      </c>
      <c r="D2" s="5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 t="s">
        <v>57</v>
      </c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2" thickBot="1">
      <c r="A5" s="7"/>
      <c r="B5" s="7"/>
      <c r="C5" s="7"/>
      <c r="D5" s="15" t="s">
        <v>56</v>
      </c>
      <c r="E5" s="15"/>
      <c r="F5" s="15"/>
      <c r="G5" s="15"/>
      <c r="H5" s="8" t="s">
        <v>58</v>
      </c>
      <c r="I5" s="9"/>
      <c r="J5" s="7"/>
      <c r="K5" s="9"/>
    </row>
    <row r="6" spans="1:11" ht="16.2" thickTop="1">
      <c r="A6" s="7"/>
      <c r="B6" s="7"/>
      <c r="C6" s="7"/>
      <c r="D6" s="14"/>
      <c r="E6" s="14"/>
      <c r="F6" s="14"/>
      <c r="G6" s="14"/>
      <c r="H6" s="9"/>
      <c r="I6" s="9"/>
      <c r="J6" s="7"/>
      <c r="K6" s="9"/>
    </row>
    <row r="7" spans="1:11" ht="27.6">
      <c r="A7" s="7" t="s">
        <v>0</v>
      </c>
      <c r="B7" s="7" t="s">
        <v>62</v>
      </c>
      <c r="C7" s="7" t="s">
        <v>88</v>
      </c>
      <c r="D7" s="10" t="s">
        <v>1</v>
      </c>
      <c r="E7" s="11" t="s">
        <v>5</v>
      </c>
      <c r="F7" s="11" t="s">
        <v>61</v>
      </c>
      <c r="G7" s="10" t="s">
        <v>6</v>
      </c>
      <c r="H7" s="10" t="s">
        <v>6</v>
      </c>
      <c r="I7" s="10" t="s">
        <v>60</v>
      </c>
      <c r="J7" s="10" t="s">
        <v>7</v>
      </c>
      <c r="K7" s="10" t="s">
        <v>59</v>
      </c>
    </row>
    <row r="8" spans="1:11">
      <c r="A8" s="2" t="s">
        <v>34</v>
      </c>
      <c r="B8" s="2" t="s">
        <v>68</v>
      </c>
      <c r="C8" s="2" t="s">
        <v>89</v>
      </c>
      <c r="D8" s="2">
        <v>4</v>
      </c>
      <c r="E8" s="2">
        <v>30</v>
      </c>
      <c r="F8" s="2">
        <v>14</v>
      </c>
      <c r="G8" s="3">
        <f t="shared" ref="G8:G39" si="0">D8*E8+F8</f>
        <v>134</v>
      </c>
      <c r="H8" s="3">
        <v>81</v>
      </c>
      <c r="I8" s="3">
        <f t="shared" ref="I8:I39" si="1">G8-H8</f>
        <v>53</v>
      </c>
      <c r="J8" s="4">
        <v>27.9</v>
      </c>
      <c r="K8" s="4">
        <f t="shared" ref="K8:K39" si="2">I8*J8</f>
        <v>1478.6999999999998</v>
      </c>
    </row>
    <row r="9" spans="1:11">
      <c r="A9" s="2" t="s">
        <v>31</v>
      </c>
      <c r="B9" s="2" t="s">
        <v>77</v>
      </c>
      <c r="C9" s="2" t="s">
        <v>91</v>
      </c>
      <c r="D9" s="2">
        <v>4</v>
      </c>
      <c r="E9" s="2">
        <v>50</v>
      </c>
      <c r="F9" s="2">
        <v>18</v>
      </c>
      <c r="G9" s="3">
        <f t="shared" si="0"/>
        <v>218</v>
      </c>
      <c r="H9" s="3">
        <v>172</v>
      </c>
      <c r="I9" s="3">
        <f t="shared" si="1"/>
        <v>46</v>
      </c>
      <c r="J9" s="4">
        <v>17.95</v>
      </c>
      <c r="K9" s="4">
        <f t="shared" si="2"/>
        <v>825.69999999999993</v>
      </c>
    </row>
    <row r="10" spans="1:11">
      <c r="A10" s="2" t="s">
        <v>23</v>
      </c>
      <c r="B10" s="2" t="s">
        <v>86</v>
      </c>
      <c r="C10" s="2" t="s">
        <v>89</v>
      </c>
      <c r="D10" s="2">
        <v>4</v>
      </c>
      <c r="E10" s="2">
        <v>100</v>
      </c>
      <c r="F10" s="2">
        <v>61</v>
      </c>
      <c r="G10" s="3">
        <f t="shared" si="0"/>
        <v>461</v>
      </c>
      <c r="H10" s="3">
        <v>277</v>
      </c>
      <c r="I10" s="3">
        <f t="shared" si="1"/>
        <v>184</v>
      </c>
      <c r="J10" s="4">
        <v>4.45</v>
      </c>
      <c r="K10" s="4">
        <f t="shared" si="2"/>
        <v>818.80000000000007</v>
      </c>
    </row>
    <row r="11" spans="1:11">
      <c r="A11" s="2" t="s">
        <v>19</v>
      </c>
      <c r="B11" s="2" t="s">
        <v>63</v>
      </c>
      <c r="C11" s="2" t="s">
        <v>89</v>
      </c>
      <c r="D11" s="2">
        <v>5</v>
      </c>
      <c r="E11" s="2">
        <v>30</v>
      </c>
      <c r="F11" s="2">
        <v>6</v>
      </c>
      <c r="G11" s="3">
        <f t="shared" si="0"/>
        <v>156</v>
      </c>
      <c r="H11" s="3">
        <v>138</v>
      </c>
      <c r="I11" s="3">
        <f t="shared" si="1"/>
        <v>18</v>
      </c>
      <c r="J11" s="4">
        <v>23.95</v>
      </c>
      <c r="K11" s="4">
        <f t="shared" si="2"/>
        <v>431.09999999999997</v>
      </c>
    </row>
    <row r="12" spans="1:11">
      <c r="A12" s="2" t="s">
        <v>50</v>
      </c>
      <c r="B12" s="2" t="s">
        <v>78</v>
      </c>
      <c r="C12" s="2" t="s">
        <v>90</v>
      </c>
      <c r="D12" s="2">
        <v>5</v>
      </c>
      <c r="E12" s="2">
        <v>600</v>
      </c>
      <c r="F12" s="2">
        <v>419</v>
      </c>
      <c r="G12" s="3">
        <f t="shared" si="0"/>
        <v>3419</v>
      </c>
      <c r="H12" s="3">
        <v>1528</v>
      </c>
      <c r="I12" s="3">
        <f t="shared" si="1"/>
        <v>1891</v>
      </c>
      <c r="J12" s="4">
        <v>0.5</v>
      </c>
      <c r="K12" s="4">
        <f t="shared" si="2"/>
        <v>945.5</v>
      </c>
    </row>
    <row r="13" spans="1:11">
      <c r="A13" s="2" t="s">
        <v>50</v>
      </c>
      <c r="B13" s="2" t="s">
        <v>78</v>
      </c>
      <c r="C13" s="2" t="s">
        <v>90</v>
      </c>
      <c r="D13" s="2">
        <v>5</v>
      </c>
      <c r="E13" s="2">
        <v>600</v>
      </c>
      <c r="F13" s="2">
        <v>295</v>
      </c>
      <c r="G13" s="3">
        <f t="shared" si="0"/>
        <v>3295</v>
      </c>
      <c r="H13" s="3">
        <v>1341</v>
      </c>
      <c r="I13" s="3">
        <f t="shared" si="1"/>
        <v>1954</v>
      </c>
      <c r="J13" s="4">
        <v>0.7</v>
      </c>
      <c r="K13" s="4">
        <f t="shared" si="2"/>
        <v>1367.8</v>
      </c>
    </row>
    <row r="14" spans="1:11">
      <c r="A14" s="2" t="s">
        <v>4</v>
      </c>
      <c r="B14" s="2" t="s">
        <v>70</v>
      </c>
      <c r="C14" s="2" t="s">
        <v>91</v>
      </c>
      <c r="D14" s="2">
        <v>5</v>
      </c>
      <c r="E14" s="2">
        <v>100</v>
      </c>
      <c r="F14" s="2">
        <v>38</v>
      </c>
      <c r="G14" s="3">
        <f t="shared" si="0"/>
        <v>538</v>
      </c>
      <c r="H14" s="3">
        <v>241</v>
      </c>
      <c r="I14" s="3">
        <f t="shared" si="1"/>
        <v>297</v>
      </c>
      <c r="J14" s="4">
        <v>4.45</v>
      </c>
      <c r="K14" s="4">
        <f t="shared" si="2"/>
        <v>1321.65</v>
      </c>
    </row>
    <row r="15" spans="1:11">
      <c r="A15" s="2" t="s">
        <v>24</v>
      </c>
      <c r="B15" s="2" t="s">
        <v>86</v>
      </c>
      <c r="C15" s="2" t="s">
        <v>89</v>
      </c>
      <c r="D15" s="2">
        <v>5</v>
      </c>
      <c r="E15" s="2">
        <v>100</v>
      </c>
      <c r="F15" s="2">
        <v>34</v>
      </c>
      <c r="G15" s="3">
        <f t="shared" si="0"/>
        <v>534</v>
      </c>
      <c r="H15" s="3">
        <v>325</v>
      </c>
      <c r="I15" s="3">
        <f t="shared" si="1"/>
        <v>209</v>
      </c>
      <c r="J15" s="4">
        <v>4.45</v>
      </c>
      <c r="K15" s="4">
        <f t="shared" si="2"/>
        <v>930.05000000000007</v>
      </c>
    </row>
    <row r="16" spans="1:11">
      <c r="A16" s="2" t="s">
        <v>9</v>
      </c>
      <c r="B16" s="2" t="s">
        <v>66</v>
      </c>
      <c r="C16" s="2" t="s">
        <v>91</v>
      </c>
      <c r="D16" s="2">
        <v>6</v>
      </c>
      <c r="E16" s="2">
        <v>50</v>
      </c>
      <c r="F16" s="2">
        <v>21</v>
      </c>
      <c r="G16" s="3">
        <f t="shared" si="0"/>
        <v>321</v>
      </c>
      <c r="H16" s="3">
        <v>268</v>
      </c>
      <c r="I16" s="3">
        <f t="shared" si="1"/>
        <v>53</v>
      </c>
      <c r="J16" s="4">
        <v>17.149999999999999</v>
      </c>
      <c r="K16" s="4">
        <f t="shared" si="2"/>
        <v>908.94999999999993</v>
      </c>
    </row>
    <row r="17" spans="1:11">
      <c r="A17" s="2" t="s">
        <v>3</v>
      </c>
      <c r="B17" s="2" t="s">
        <v>70</v>
      </c>
      <c r="C17" s="2" t="s">
        <v>90</v>
      </c>
      <c r="D17" s="2">
        <v>6</v>
      </c>
      <c r="E17" s="2">
        <v>100</v>
      </c>
      <c r="F17" s="2">
        <v>88</v>
      </c>
      <c r="G17" s="3">
        <f t="shared" si="0"/>
        <v>688</v>
      </c>
      <c r="H17" s="3">
        <v>432</v>
      </c>
      <c r="I17" s="3">
        <f t="shared" si="1"/>
        <v>256</v>
      </c>
      <c r="J17" s="4">
        <v>28.95</v>
      </c>
      <c r="K17" s="4">
        <f t="shared" si="2"/>
        <v>7411.2</v>
      </c>
    </row>
    <row r="18" spans="1:11">
      <c r="A18" s="2" t="s">
        <v>2</v>
      </c>
      <c r="B18" s="2" t="s">
        <v>70</v>
      </c>
      <c r="C18" s="2" t="s">
        <v>93</v>
      </c>
      <c r="D18" s="2">
        <v>6</v>
      </c>
      <c r="E18" s="2">
        <v>25</v>
      </c>
      <c r="F18" s="2">
        <v>9</v>
      </c>
      <c r="G18" s="3">
        <f t="shared" si="0"/>
        <v>159</v>
      </c>
      <c r="H18" s="3">
        <v>127</v>
      </c>
      <c r="I18" s="3">
        <f t="shared" si="1"/>
        <v>32</v>
      </c>
      <c r="J18" s="4">
        <v>9.5</v>
      </c>
      <c r="K18" s="4">
        <f t="shared" si="2"/>
        <v>304</v>
      </c>
    </row>
    <row r="19" spans="1:11">
      <c r="A19" s="2" t="s">
        <v>46</v>
      </c>
      <c r="B19" s="2" t="s">
        <v>72</v>
      </c>
      <c r="C19" s="2" t="s">
        <v>90</v>
      </c>
      <c r="D19" s="2">
        <v>6</v>
      </c>
      <c r="E19" s="2">
        <v>22</v>
      </c>
      <c r="F19" s="2">
        <v>8</v>
      </c>
      <c r="G19" s="3">
        <f t="shared" si="0"/>
        <v>140</v>
      </c>
      <c r="H19" s="3">
        <v>116</v>
      </c>
      <c r="I19" s="3">
        <f t="shared" si="1"/>
        <v>24</v>
      </c>
      <c r="J19" s="4">
        <v>30</v>
      </c>
      <c r="K19" s="4">
        <f t="shared" si="2"/>
        <v>720</v>
      </c>
    </row>
    <row r="20" spans="1:11">
      <c r="A20" s="2" t="s">
        <v>46</v>
      </c>
      <c r="B20" s="2" t="s">
        <v>72</v>
      </c>
      <c r="C20" s="2" t="s">
        <v>90</v>
      </c>
      <c r="D20" s="2">
        <v>6</v>
      </c>
      <c r="E20" s="2">
        <v>30</v>
      </c>
      <c r="F20" s="2">
        <v>8</v>
      </c>
      <c r="G20" s="3">
        <f t="shared" si="0"/>
        <v>188</v>
      </c>
      <c r="H20" s="3">
        <v>126</v>
      </c>
      <c r="I20" s="3">
        <f t="shared" si="1"/>
        <v>62</v>
      </c>
      <c r="J20" s="4">
        <v>41</v>
      </c>
      <c r="K20" s="4">
        <f t="shared" si="2"/>
        <v>2542</v>
      </c>
    </row>
    <row r="21" spans="1:11">
      <c r="A21" s="2" t="s">
        <v>21</v>
      </c>
      <c r="B21" s="2" t="s">
        <v>63</v>
      </c>
      <c r="C21" s="2" t="s">
        <v>89</v>
      </c>
      <c r="D21" s="2">
        <v>6</v>
      </c>
      <c r="E21" s="2">
        <v>30</v>
      </c>
      <c r="F21" s="2">
        <v>18</v>
      </c>
      <c r="G21" s="3">
        <f t="shared" si="0"/>
        <v>198</v>
      </c>
      <c r="H21" s="3">
        <v>169</v>
      </c>
      <c r="I21" s="3">
        <f t="shared" si="1"/>
        <v>29</v>
      </c>
      <c r="J21" s="4">
        <v>25.95</v>
      </c>
      <c r="K21" s="4">
        <f t="shared" si="2"/>
        <v>752.55</v>
      </c>
    </row>
    <row r="22" spans="1:11">
      <c r="A22" s="2" t="s">
        <v>48</v>
      </c>
      <c r="B22" s="2" t="s">
        <v>81</v>
      </c>
      <c r="C22" s="2" t="s">
        <v>89</v>
      </c>
      <c r="D22" s="2">
        <v>6</v>
      </c>
      <c r="E22" s="2">
        <v>18</v>
      </c>
      <c r="F22" s="2">
        <v>8</v>
      </c>
      <c r="G22" s="3">
        <f t="shared" si="0"/>
        <v>116</v>
      </c>
      <c r="H22" s="3">
        <v>84</v>
      </c>
      <c r="I22" s="3">
        <f t="shared" si="1"/>
        <v>32</v>
      </c>
      <c r="J22" s="4">
        <v>19.25</v>
      </c>
      <c r="K22" s="4">
        <f t="shared" si="2"/>
        <v>616</v>
      </c>
    </row>
    <row r="23" spans="1:11">
      <c r="A23" s="2" t="s">
        <v>47</v>
      </c>
      <c r="B23" s="2" t="s">
        <v>84</v>
      </c>
      <c r="C23" s="2" t="s">
        <v>90</v>
      </c>
      <c r="D23" s="2">
        <v>6</v>
      </c>
      <c r="E23" s="2">
        <v>20</v>
      </c>
      <c r="F23" s="2">
        <v>16</v>
      </c>
      <c r="G23" s="3">
        <f t="shared" si="0"/>
        <v>136</v>
      </c>
      <c r="H23" s="3">
        <v>98</v>
      </c>
      <c r="I23" s="3">
        <f t="shared" si="1"/>
        <v>38</v>
      </c>
      <c r="J23" s="4">
        <v>27.95</v>
      </c>
      <c r="K23" s="4">
        <f t="shared" si="2"/>
        <v>1062.0999999999999</v>
      </c>
    </row>
    <row r="24" spans="1:11">
      <c r="A24" s="2" t="s">
        <v>47</v>
      </c>
      <c r="B24" s="2" t="s">
        <v>84</v>
      </c>
      <c r="C24" s="2" t="s">
        <v>90</v>
      </c>
      <c r="D24" s="2">
        <v>6</v>
      </c>
      <c r="E24" s="2">
        <v>20</v>
      </c>
      <c r="F24" s="2">
        <v>6</v>
      </c>
      <c r="G24" s="3">
        <f t="shared" si="0"/>
        <v>126</v>
      </c>
      <c r="H24" s="3">
        <v>74</v>
      </c>
      <c r="I24" s="3">
        <f t="shared" si="1"/>
        <v>52</v>
      </c>
      <c r="J24" s="4">
        <v>38.5</v>
      </c>
      <c r="K24" s="4">
        <f t="shared" si="2"/>
        <v>2002</v>
      </c>
    </row>
    <row r="25" spans="1:11">
      <c r="A25" s="2" t="s">
        <v>42</v>
      </c>
      <c r="B25" s="2" t="s">
        <v>67</v>
      </c>
      <c r="C25" s="2" t="s">
        <v>89</v>
      </c>
      <c r="D25" s="2">
        <v>7</v>
      </c>
      <c r="E25" s="2">
        <v>18</v>
      </c>
      <c r="F25" s="2">
        <v>5</v>
      </c>
      <c r="G25" s="3">
        <f t="shared" si="0"/>
        <v>131</v>
      </c>
      <c r="H25" s="3">
        <v>103</v>
      </c>
      <c r="I25" s="3">
        <f t="shared" si="1"/>
        <v>28</v>
      </c>
      <c r="J25" s="4">
        <v>29</v>
      </c>
      <c r="K25" s="4">
        <f t="shared" si="2"/>
        <v>812</v>
      </c>
    </row>
    <row r="26" spans="1:11">
      <c r="A26" s="2" t="s">
        <v>11</v>
      </c>
      <c r="B26" s="2" t="s">
        <v>65</v>
      </c>
      <c r="C26" s="2" t="s">
        <v>90</v>
      </c>
      <c r="D26" s="2">
        <v>7</v>
      </c>
      <c r="E26" s="2">
        <v>25</v>
      </c>
      <c r="F26" s="2">
        <v>23</v>
      </c>
      <c r="G26" s="3">
        <f t="shared" si="0"/>
        <v>198</v>
      </c>
      <c r="H26" s="3">
        <v>143</v>
      </c>
      <c r="I26" s="3">
        <f t="shared" si="1"/>
        <v>55</v>
      </c>
      <c r="J26" s="4">
        <v>9.3000000000000007</v>
      </c>
      <c r="K26" s="4">
        <f t="shared" si="2"/>
        <v>511.50000000000006</v>
      </c>
    </row>
    <row r="27" spans="1:11">
      <c r="A27" s="2" t="s">
        <v>33</v>
      </c>
      <c r="B27" s="2" t="s">
        <v>80</v>
      </c>
      <c r="C27" s="2" t="s">
        <v>90</v>
      </c>
      <c r="D27" s="2">
        <v>7</v>
      </c>
      <c r="E27" s="2">
        <v>25</v>
      </c>
      <c r="F27" s="2">
        <v>13</v>
      </c>
      <c r="G27" s="3">
        <f t="shared" si="0"/>
        <v>188</v>
      </c>
      <c r="H27" s="3">
        <v>112</v>
      </c>
      <c r="I27" s="3">
        <f t="shared" si="1"/>
        <v>76</v>
      </c>
      <c r="J27" s="4">
        <v>17.45</v>
      </c>
      <c r="K27" s="4">
        <f t="shared" si="2"/>
        <v>1326.2</v>
      </c>
    </row>
    <row r="28" spans="1:11">
      <c r="A28" s="2" t="s">
        <v>52</v>
      </c>
      <c r="B28" s="2" t="s">
        <v>69</v>
      </c>
      <c r="C28" s="2" t="s">
        <v>91</v>
      </c>
      <c r="D28" s="2">
        <v>7</v>
      </c>
      <c r="E28" s="2">
        <v>12</v>
      </c>
      <c r="F28" s="2">
        <v>6</v>
      </c>
      <c r="G28" s="3">
        <f t="shared" si="0"/>
        <v>90</v>
      </c>
      <c r="H28" s="3">
        <v>63</v>
      </c>
      <c r="I28" s="3">
        <f t="shared" si="1"/>
        <v>27</v>
      </c>
      <c r="J28" s="4">
        <v>19.75</v>
      </c>
      <c r="K28" s="4">
        <f t="shared" si="2"/>
        <v>533.25</v>
      </c>
    </row>
    <row r="29" spans="1:11">
      <c r="A29" s="2" t="s">
        <v>48</v>
      </c>
      <c r="B29" s="2" t="s">
        <v>81</v>
      </c>
      <c r="C29" s="2" t="s">
        <v>89</v>
      </c>
      <c r="D29" s="2">
        <v>7</v>
      </c>
      <c r="E29" s="2">
        <v>50</v>
      </c>
      <c r="F29" s="2">
        <v>16</v>
      </c>
      <c r="G29" s="3">
        <f t="shared" si="0"/>
        <v>366</v>
      </c>
      <c r="H29" s="3">
        <v>329</v>
      </c>
      <c r="I29" s="3">
        <f t="shared" si="1"/>
        <v>37</v>
      </c>
      <c r="J29" s="4">
        <v>109</v>
      </c>
      <c r="K29" s="4">
        <f t="shared" si="2"/>
        <v>4033</v>
      </c>
    </row>
    <row r="30" spans="1:11">
      <c r="A30" s="2" t="s">
        <v>45</v>
      </c>
      <c r="B30" s="2" t="s">
        <v>83</v>
      </c>
      <c r="C30" s="2" t="s">
        <v>89</v>
      </c>
      <c r="D30" s="2">
        <v>7</v>
      </c>
      <c r="E30" s="2">
        <v>35</v>
      </c>
      <c r="F30" s="2">
        <v>14</v>
      </c>
      <c r="G30" s="3">
        <f t="shared" si="0"/>
        <v>259</v>
      </c>
      <c r="H30" s="3">
        <v>193</v>
      </c>
      <c r="I30" s="3">
        <f t="shared" si="1"/>
        <v>66</v>
      </c>
      <c r="J30" s="4">
        <v>28</v>
      </c>
      <c r="K30" s="4">
        <f t="shared" si="2"/>
        <v>1848</v>
      </c>
    </row>
    <row r="31" spans="1:11">
      <c r="A31" s="2" t="s">
        <v>30</v>
      </c>
      <c r="B31" s="2" t="s">
        <v>77</v>
      </c>
      <c r="C31" s="2" t="s">
        <v>89</v>
      </c>
      <c r="D31" s="2">
        <v>7</v>
      </c>
      <c r="E31" s="2">
        <v>32</v>
      </c>
      <c r="F31" s="2">
        <v>21</v>
      </c>
      <c r="G31" s="3">
        <f t="shared" si="0"/>
        <v>245</v>
      </c>
      <c r="H31" s="3">
        <v>146</v>
      </c>
      <c r="I31" s="3">
        <f t="shared" si="1"/>
        <v>99</v>
      </c>
      <c r="J31" s="4">
        <v>25.95</v>
      </c>
      <c r="K31" s="4">
        <f t="shared" si="2"/>
        <v>2569.0499999999997</v>
      </c>
    </row>
    <row r="32" spans="1:11">
      <c r="A32" s="2" t="s">
        <v>14</v>
      </c>
      <c r="B32" s="2" t="s">
        <v>63</v>
      </c>
      <c r="C32" s="2" t="s">
        <v>89</v>
      </c>
      <c r="D32" s="2">
        <v>8</v>
      </c>
      <c r="E32" s="2">
        <v>25</v>
      </c>
      <c r="F32" s="2">
        <v>21</v>
      </c>
      <c r="G32" s="3">
        <f t="shared" si="0"/>
        <v>221</v>
      </c>
      <c r="H32" s="3">
        <v>191</v>
      </c>
      <c r="I32" s="3">
        <f t="shared" si="1"/>
        <v>30</v>
      </c>
      <c r="J32" s="4">
        <v>21.95</v>
      </c>
      <c r="K32" s="4">
        <f t="shared" si="2"/>
        <v>658.5</v>
      </c>
    </row>
    <row r="33" spans="1:11">
      <c r="A33" s="2" t="s">
        <v>44</v>
      </c>
      <c r="B33" s="2" t="s">
        <v>64</v>
      </c>
      <c r="C33" s="2" t="s">
        <v>89</v>
      </c>
      <c r="D33" s="2">
        <v>8</v>
      </c>
      <c r="E33" s="2">
        <v>20</v>
      </c>
      <c r="F33" s="2">
        <v>11</v>
      </c>
      <c r="G33" s="3">
        <f t="shared" si="0"/>
        <v>171</v>
      </c>
      <c r="H33" s="3">
        <v>110</v>
      </c>
      <c r="I33" s="3">
        <f t="shared" si="1"/>
        <v>61</v>
      </c>
      <c r="J33" s="4">
        <v>49</v>
      </c>
      <c r="K33" s="4">
        <f t="shared" si="2"/>
        <v>2989</v>
      </c>
    </row>
    <row r="34" spans="1:11">
      <c r="A34" s="2" t="s">
        <v>10</v>
      </c>
      <c r="B34" s="2" t="s">
        <v>65</v>
      </c>
      <c r="C34" s="2" t="s">
        <v>90</v>
      </c>
      <c r="D34" s="2">
        <v>8</v>
      </c>
      <c r="E34" s="2">
        <v>50</v>
      </c>
      <c r="F34" s="2">
        <v>24</v>
      </c>
      <c r="G34" s="3">
        <f t="shared" si="0"/>
        <v>424</v>
      </c>
      <c r="H34" s="3">
        <v>171</v>
      </c>
      <c r="I34" s="3">
        <f t="shared" si="1"/>
        <v>253</v>
      </c>
      <c r="J34" s="4">
        <v>3.9</v>
      </c>
      <c r="K34" s="4">
        <f t="shared" si="2"/>
        <v>986.69999999999993</v>
      </c>
    </row>
    <row r="35" spans="1:11">
      <c r="A35" s="2" t="s">
        <v>36</v>
      </c>
      <c r="B35" s="2" t="s">
        <v>68</v>
      </c>
      <c r="C35" s="2" t="s">
        <v>89</v>
      </c>
      <c r="D35" s="2">
        <v>8</v>
      </c>
      <c r="E35" s="2">
        <v>30</v>
      </c>
      <c r="F35" s="2">
        <v>3</v>
      </c>
      <c r="G35" s="3">
        <f t="shared" si="0"/>
        <v>243</v>
      </c>
      <c r="H35" s="3">
        <v>215</v>
      </c>
      <c r="I35" s="3">
        <f t="shared" si="1"/>
        <v>28</v>
      </c>
      <c r="J35" s="4">
        <v>47.9</v>
      </c>
      <c r="K35" s="4">
        <f t="shared" si="2"/>
        <v>1341.2</v>
      </c>
    </row>
    <row r="36" spans="1:11">
      <c r="A36" s="2" t="s">
        <v>35</v>
      </c>
      <c r="B36" s="2" t="s">
        <v>68</v>
      </c>
      <c r="C36" s="2" t="s">
        <v>89</v>
      </c>
      <c r="D36" s="2">
        <v>8</v>
      </c>
      <c r="E36" s="2">
        <v>30</v>
      </c>
      <c r="F36" s="2">
        <v>21</v>
      </c>
      <c r="G36" s="3">
        <f t="shared" si="0"/>
        <v>261</v>
      </c>
      <c r="H36" s="3">
        <v>168</v>
      </c>
      <c r="I36" s="3">
        <f t="shared" si="1"/>
        <v>93</v>
      </c>
      <c r="J36" s="4">
        <v>49.5</v>
      </c>
      <c r="K36" s="4">
        <f t="shared" si="2"/>
        <v>4603.5</v>
      </c>
    </row>
    <row r="37" spans="1:11">
      <c r="A37" s="2" t="s">
        <v>37</v>
      </c>
      <c r="B37" s="2" t="s">
        <v>68</v>
      </c>
      <c r="C37" s="2" t="s">
        <v>91</v>
      </c>
      <c r="D37" s="2">
        <v>8</v>
      </c>
      <c r="E37" s="2">
        <v>30</v>
      </c>
      <c r="F37" s="2">
        <v>27</v>
      </c>
      <c r="G37" s="3">
        <f t="shared" si="0"/>
        <v>267</v>
      </c>
      <c r="H37" s="3">
        <v>152</v>
      </c>
      <c r="I37" s="3">
        <f t="shared" si="1"/>
        <v>115</v>
      </c>
      <c r="J37" s="4">
        <v>24.9</v>
      </c>
      <c r="K37" s="4">
        <f t="shared" si="2"/>
        <v>2863.5</v>
      </c>
    </row>
    <row r="38" spans="1:11">
      <c r="A38" s="2" t="s">
        <v>2</v>
      </c>
      <c r="B38" s="2" t="s">
        <v>70</v>
      </c>
      <c r="C38" s="2" t="s">
        <v>91</v>
      </c>
      <c r="D38" s="2">
        <v>8</v>
      </c>
      <c r="E38" s="2">
        <v>100</v>
      </c>
      <c r="F38" s="2">
        <v>98</v>
      </c>
      <c r="G38" s="3">
        <f t="shared" si="0"/>
        <v>898</v>
      </c>
      <c r="H38" s="3">
        <v>318</v>
      </c>
      <c r="I38" s="3">
        <f t="shared" si="1"/>
        <v>580</v>
      </c>
      <c r="J38" s="4">
        <v>8.5</v>
      </c>
      <c r="K38" s="4">
        <f t="shared" si="2"/>
        <v>4930</v>
      </c>
    </row>
    <row r="39" spans="1:11">
      <c r="A39" s="2" t="s">
        <v>2</v>
      </c>
      <c r="B39" s="2" t="s">
        <v>70</v>
      </c>
      <c r="C39" s="2" t="s">
        <v>89</v>
      </c>
      <c r="D39" s="2">
        <v>8</v>
      </c>
      <c r="E39" s="2">
        <v>18</v>
      </c>
      <c r="F39" s="2">
        <v>7</v>
      </c>
      <c r="G39" s="3">
        <f t="shared" si="0"/>
        <v>151</v>
      </c>
      <c r="H39" s="3">
        <v>131</v>
      </c>
      <c r="I39" s="3">
        <f t="shared" si="1"/>
        <v>20</v>
      </c>
      <c r="J39" s="4">
        <v>68.3</v>
      </c>
      <c r="K39" s="4">
        <f t="shared" si="2"/>
        <v>1366</v>
      </c>
    </row>
    <row r="40" spans="1:11">
      <c r="A40" s="2" t="s">
        <v>25</v>
      </c>
      <c r="B40" s="2" t="s">
        <v>75</v>
      </c>
      <c r="C40" s="2" t="s">
        <v>89</v>
      </c>
      <c r="D40" s="2">
        <v>8</v>
      </c>
      <c r="E40" s="2">
        <v>35</v>
      </c>
      <c r="F40" s="2">
        <v>7</v>
      </c>
      <c r="G40" s="3">
        <f t="shared" ref="G40:G71" si="3">D40*E40+F40</f>
        <v>287</v>
      </c>
      <c r="H40" s="3">
        <v>193</v>
      </c>
      <c r="I40" s="3">
        <f t="shared" ref="I40:I71" si="4">G40-H40</f>
        <v>94</v>
      </c>
      <c r="J40" s="4">
        <v>18.95</v>
      </c>
      <c r="K40" s="4">
        <f t="shared" ref="K40:K71" si="5">I40*J40</f>
        <v>1781.3</v>
      </c>
    </row>
    <row r="41" spans="1:11">
      <c r="A41" s="2" t="s">
        <v>50</v>
      </c>
      <c r="B41" s="2" t="s">
        <v>78</v>
      </c>
      <c r="C41" s="2" t="s">
        <v>90</v>
      </c>
      <c r="D41" s="2">
        <v>8</v>
      </c>
      <c r="E41" s="2">
        <v>600</v>
      </c>
      <c r="F41" s="2">
        <v>131</v>
      </c>
      <c r="G41" s="3">
        <f t="shared" si="3"/>
        <v>4931</v>
      </c>
      <c r="H41" s="3">
        <v>1945</v>
      </c>
      <c r="I41" s="3">
        <f t="shared" si="4"/>
        <v>2986</v>
      </c>
      <c r="J41" s="4">
        <v>0.6</v>
      </c>
      <c r="K41" s="4">
        <f t="shared" si="5"/>
        <v>1791.6</v>
      </c>
    </row>
    <row r="42" spans="1:11">
      <c r="A42" s="2" t="s">
        <v>41</v>
      </c>
      <c r="B42" s="2" t="s">
        <v>66</v>
      </c>
      <c r="C42" s="2" t="s">
        <v>89</v>
      </c>
      <c r="D42" s="2">
        <v>8</v>
      </c>
      <c r="E42" s="2">
        <v>30</v>
      </c>
      <c r="F42" s="2">
        <v>18</v>
      </c>
      <c r="G42" s="3">
        <f t="shared" si="3"/>
        <v>258</v>
      </c>
      <c r="H42" s="3">
        <v>216</v>
      </c>
      <c r="I42" s="3">
        <f t="shared" si="4"/>
        <v>42</v>
      </c>
      <c r="J42" s="4">
        <v>49</v>
      </c>
      <c r="K42" s="4">
        <f t="shared" si="5"/>
        <v>2058</v>
      </c>
    </row>
    <row r="43" spans="1:11">
      <c r="A43" s="2" t="s">
        <v>44</v>
      </c>
      <c r="B43" s="2" t="s">
        <v>64</v>
      </c>
      <c r="C43" s="2" t="s">
        <v>89</v>
      </c>
      <c r="D43" s="2">
        <v>9</v>
      </c>
      <c r="E43" s="2">
        <v>20</v>
      </c>
      <c r="F43" s="2">
        <v>4</v>
      </c>
      <c r="G43" s="3">
        <f t="shared" si="3"/>
        <v>184</v>
      </c>
      <c r="H43" s="3">
        <v>135</v>
      </c>
      <c r="I43" s="3">
        <f t="shared" si="4"/>
        <v>49</v>
      </c>
      <c r="J43" s="4">
        <v>60</v>
      </c>
      <c r="K43" s="4">
        <f t="shared" si="5"/>
        <v>2940</v>
      </c>
    </row>
    <row r="44" spans="1:11">
      <c r="A44" s="2" t="s">
        <v>42</v>
      </c>
      <c r="B44" s="2" t="s">
        <v>67</v>
      </c>
      <c r="C44" s="2" t="s">
        <v>89</v>
      </c>
      <c r="D44" s="2">
        <v>9</v>
      </c>
      <c r="E44" s="2">
        <v>18</v>
      </c>
      <c r="F44" s="2">
        <v>6</v>
      </c>
      <c r="G44" s="3">
        <f t="shared" si="3"/>
        <v>168</v>
      </c>
      <c r="H44" s="3">
        <v>149</v>
      </c>
      <c r="I44" s="3">
        <f t="shared" si="4"/>
        <v>19</v>
      </c>
      <c r="J44" s="4">
        <v>39</v>
      </c>
      <c r="K44" s="4">
        <f t="shared" si="5"/>
        <v>741</v>
      </c>
    </row>
    <row r="45" spans="1:11">
      <c r="A45" s="2" t="s">
        <v>51</v>
      </c>
      <c r="B45" s="2" t="s">
        <v>69</v>
      </c>
      <c r="C45" s="2" t="s">
        <v>89</v>
      </c>
      <c r="D45" s="2">
        <v>9</v>
      </c>
      <c r="E45" s="2">
        <v>12</v>
      </c>
      <c r="F45" s="2">
        <v>7</v>
      </c>
      <c r="G45" s="3">
        <f t="shared" si="3"/>
        <v>115</v>
      </c>
      <c r="H45" s="3">
        <v>89</v>
      </c>
      <c r="I45" s="3">
        <f t="shared" si="4"/>
        <v>26</v>
      </c>
      <c r="J45" s="4">
        <v>38.450000000000003</v>
      </c>
      <c r="K45" s="4">
        <f t="shared" si="5"/>
        <v>999.7</v>
      </c>
    </row>
    <row r="46" spans="1:11">
      <c r="A46" s="2" t="s">
        <v>20</v>
      </c>
      <c r="B46" s="2" t="s">
        <v>63</v>
      </c>
      <c r="C46" s="2" t="s">
        <v>89</v>
      </c>
      <c r="D46" s="2">
        <v>9</v>
      </c>
      <c r="E46" s="2">
        <v>30</v>
      </c>
      <c r="F46" s="2">
        <v>23</v>
      </c>
      <c r="G46" s="3">
        <f t="shared" si="3"/>
        <v>293</v>
      </c>
      <c r="H46" s="3">
        <v>261</v>
      </c>
      <c r="I46" s="3">
        <f t="shared" si="4"/>
        <v>32</v>
      </c>
      <c r="J46" s="4">
        <v>24.95</v>
      </c>
      <c r="K46" s="4">
        <f t="shared" si="5"/>
        <v>798.4</v>
      </c>
    </row>
    <row r="47" spans="1:11">
      <c r="A47" s="2" t="s">
        <v>49</v>
      </c>
      <c r="B47" s="2" t="s">
        <v>79</v>
      </c>
      <c r="C47" s="2" t="s">
        <v>91</v>
      </c>
      <c r="D47" s="2">
        <v>9</v>
      </c>
      <c r="E47" s="2">
        <v>50</v>
      </c>
      <c r="F47" s="2">
        <v>43</v>
      </c>
      <c r="G47" s="3">
        <f t="shared" si="3"/>
        <v>493</v>
      </c>
      <c r="H47" s="3">
        <v>379</v>
      </c>
      <c r="I47" s="3">
        <f t="shared" si="4"/>
        <v>114</v>
      </c>
      <c r="J47" s="4">
        <v>7.75</v>
      </c>
      <c r="K47" s="4">
        <f t="shared" si="5"/>
        <v>883.5</v>
      </c>
    </row>
    <row r="48" spans="1:11">
      <c r="A48" s="2" t="s">
        <v>48</v>
      </c>
      <c r="B48" s="2" t="s">
        <v>81</v>
      </c>
      <c r="C48" s="2" t="s">
        <v>89</v>
      </c>
      <c r="D48" s="2">
        <v>9</v>
      </c>
      <c r="E48" s="2">
        <v>50</v>
      </c>
      <c r="F48" s="2">
        <v>41</v>
      </c>
      <c r="G48" s="3">
        <f t="shared" si="3"/>
        <v>491</v>
      </c>
      <c r="H48" s="3">
        <v>388</v>
      </c>
      <c r="I48" s="3">
        <f t="shared" si="4"/>
        <v>103</v>
      </c>
      <c r="J48" s="4">
        <v>45</v>
      </c>
      <c r="K48" s="4">
        <f t="shared" si="5"/>
        <v>4635</v>
      </c>
    </row>
    <row r="49" spans="1:11">
      <c r="A49" s="2" t="s">
        <v>22</v>
      </c>
      <c r="B49" s="2" t="s">
        <v>82</v>
      </c>
      <c r="C49" s="2" t="s">
        <v>89</v>
      </c>
      <c r="D49" s="2">
        <v>9</v>
      </c>
      <c r="E49" s="2">
        <v>100</v>
      </c>
      <c r="F49" s="2">
        <v>84</v>
      </c>
      <c r="G49" s="3">
        <f t="shared" si="3"/>
        <v>984</v>
      </c>
      <c r="H49" s="3">
        <v>363</v>
      </c>
      <c r="I49" s="3">
        <f t="shared" si="4"/>
        <v>621</v>
      </c>
      <c r="J49" s="4">
        <v>4.95</v>
      </c>
      <c r="K49" s="4">
        <f t="shared" si="5"/>
        <v>3073.9500000000003</v>
      </c>
    </row>
    <row r="50" spans="1:11">
      <c r="A50" s="2" t="s">
        <v>30</v>
      </c>
      <c r="B50" s="2" t="s">
        <v>77</v>
      </c>
      <c r="C50" s="2" t="s">
        <v>89</v>
      </c>
      <c r="D50" s="2">
        <v>9</v>
      </c>
      <c r="E50" s="2">
        <v>32</v>
      </c>
      <c r="F50" s="2">
        <v>27</v>
      </c>
      <c r="G50" s="3">
        <f t="shared" si="3"/>
        <v>315</v>
      </c>
      <c r="H50" s="3">
        <v>145</v>
      </c>
      <c r="I50" s="3">
        <f t="shared" si="4"/>
        <v>170</v>
      </c>
      <c r="J50" s="4">
        <v>27.95</v>
      </c>
      <c r="K50" s="4">
        <f t="shared" si="5"/>
        <v>4751.5</v>
      </c>
    </row>
    <row r="51" spans="1:11">
      <c r="A51" s="2" t="s">
        <v>47</v>
      </c>
      <c r="B51" s="2" t="s">
        <v>84</v>
      </c>
      <c r="C51" s="2" t="s">
        <v>90</v>
      </c>
      <c r="D51" s="2">
        <v>9</v>
      </c>
      <c r="E51" s="2">
        <v>20</v>
      </c>
      <c r="F51" s="2">
        <v>5</v>
      </c>
      <c r="G51" s="3">
        <f t="shared" si="3"/>
        <v>185</v>
      </c>
      <c r="H51" s="3">
        <v>122</v>
      </c>
      <c r="I51" s="3">
        <f t="shared" si="4"/>
        <v>63</v>
      </c>
      <c r="J51" s="4">
        <v>29.95</v>
      </c>
      <c r="K51" s="4">
        <f t="shared" si="5"/>
        <v>1886.85</v>
      </c>
    </row>
    <row r="52" spans="1:11">
      <c r="A52" s="2" t="s">
        <v>12</v>
      </c>
      <c r="B52" s="2" t="s">
        <v>85</v>
      </c>
      <c r="C52" s="2" t="s">
        <v>90</v>
      </c>
      <c r="D52" s="2">
        <v>9</v>
      </c>
      <c r="E52" s="2">
        <v>25</v>
      </c>
      <c r="F52" s="2">
        <v>12</v>
      </c>
      <c r="G52" s="3">
        <f t="shared" si="3"/>
        <v>237</v>
      </c>
      <c r="H52" s="3">
        <v>186</v>
      </c>
      <c r="I52" s="3">
        <f t="shared" si="4"/>
        <v>51</v>
      </c>
      <c r="J52" s="4">
        <v>4.2</v>
      </c>
      <c r="K52" s="4">
        <f t="shared" si="5"/>
        <v>214.20000000000002</v>
      </c>
    </row>
    <row r="53" spans="1:11">
      <c r="A53" s="2" t="s">
        <v>24</v>
      </c>
      <c r="B53" s="2" t="s">
        <v>87</v>
      </c>
      <c r="C53" s="2" t="s">
        <v>90</v>
      </c>
      <c r="D53" s="2">
        <v>9</v>
      </c>
      <c r="E53" s="2">
        <v>25</v>
      </c>
      <c r="F53" s="2">
        <v>14</v>
      </c>
      <c r="G53" s="3">
        <f t="shared" si="3"/>
        <v>239</v>
      </c>
      <c r="H53" s="3">
        <v>193</v>
      </c>
      <c r="I53" s="3">
        <f t="shared" si="4"/>
        <v>46</v>
      </c>
      <c r="J53" s="4">
        <v>10.95</v>
      </c>
      <c r="K53" s="4">
        <f t="shared" si="5"/>
        <v>503.7</v>
      </c>
    </row>
    <row r="54" spans="1:11">
      <c r="A54" s="2" t="s">
        <v>44</v>
      </c>
      <c r="B54" s="2" t="s">
        <v>64</v>
      </c>
      <c r="C54" s="2" t="s">
        <v>89</v>
      </c>
      <c r="D54" s="2">
        <v>10</v>
      </c>
      <c r="E54" s="2">
        <v>20</v>
      </c>
      <c r="F54" s="2">
        <v>4</v>
      </c>
      <c r="G54" s="3">
        <f t="shared" si="3"/>
        <v>204</v>
      </c>
      <c r="H54" s="3">
        <v>171</v>
      </c>
      <c r="I54" s="3">
        <f t="shared" si="4"/>
        <v>33</v>
      </c>
      <c r="J54" s="4">
        <v>50</v>
      </c>
      <c r="K54" s="4">
        <f t="shared" si="5"/>
        <v>1650</v>
      </c>
    </row>
    <row r="55" spans="1:11">
      <c r="A55" s="2" t="s">
        <v>26</v>
      </c>
      <c r="B55" s="2" t="s">
        <v>63</v>
      </c>
      <c r="C55" s="2" t="s">
        <v>92</v>
      </c>
      <c r="D55" s="2">
        <v>10</v>
      </c>
      <c r="E55" s="2">
        <v>35</v>
      </c>
      <c r="F55" s="2">
        <v>29</v>
      </c>
      <c r="G55" s="3">
        <f t="shared" si="3"/>
        <v>379</v>
      </c>
      <c r="H55" s="3">
        <v>161</v>
      </c>
      <c r="I55" s="3">
        <f t="shared" si="4"/>
        <v>218</v>
      </c>
      <c r="J55" s="4">
        <v>3.95</v>
      </c>
      <c r="K55" s="4">
        <f t="shared" si="5"/>
        <v>861.1</v>
      </c>
    </row>
    <row r="56" spans="1:11">
      <c r="A56" s="2" t="s">
        <v>51</v>
      </c>
      <c r="B56" s="2" t="s">
        <v>69</v>
      </c>
      <c r="C56" s="2" t="s">
        <v>89</v>
      </c>
      <c r="D56" s="2">
        <v>10</v>
      </c>
      <c r="E56" s="2">
        <v>12</v>
      </c>
      <c r="F56" s="2">
        <v>8</v>
      </c>
      <c r="G56" s="3">
        <f t="shared" si="3"/>
        <v>128</v>
      </c>
      <c r="H56" s="3">
        <v>67</v>
      </c>
      <c r="I56" s="3">
        <f t="shared" si="4"/>
        <v>61</v>
      </c>
      <c r="J56" s="4">
        <v>62.5</v>
      </c>
      <c r="K56" s="4">
        <f t="shared" si="5"/>
        <v>3812.5</v>
      </c>
    </row>
    <row r="57" spans="1:11">
      <c r="A57" s="2" t="s">
        <v>46</v>
      </c>
      <c r="B57" s="2" t="s">
        <v>72</v>
      </c>
      <c r="C57" s="2" t="s">
        <v>90</v>
      </c>
      <c r="D57" s="2">
        <v>10</v>
      </c>
      <c r="E57" s="2">
        <v>30</v>
      </c>
      <c r="F57" s="2">
        <v>14</v>
      </c>
      <c r="G57" s="3">
        <f t="shared" si="3"/>
        <v>314</v>
      </c>
      <c r="H57" s="3">
        <v>158</v>
      </c>
      <c r="I57" s="3">
        <f t="shared" si="4"/>
        <v>156</v>
      </c>
      <c r="J57" s="4">
        <v>32.950000000000003</v>
      </c>
      <c r="K57" s="4">
        <f t="shared" si="5"/>
        <v>5140.2000000000007</v>
      </c>
    </row>
    <row r="58" spans="1:11">
      <c r="A58" s="2" t="s">
        <v>18</v>
      </c>
      <c r="B58" s="2" t="s">
        <v>63</v>
      </c>
      <c r="C58" s="2" t="s">
        <v>89</v>
      </c>
      <c r="D58" s="2">
        <v>10</v>
      </c>
      <c r="E58" s="2">
        <v>30</v>
      </c>
      <c r="F58" s="2">
        <v>21</v>
      </c>
      <c r="G58" s="3">
        <f t="shared" si="3"/>
        <v>321</v>
      </c>
      <c r="H58" s="3">
        <v>187</v>
      </c>
      <c r="I58" s="3">
        <f t="shared" si="4"/>
        <v>134</v>
      </c>
      <c r="J58" s="4">
        <v>22.95</v>
      </c>
      <c r="K58" s="4">
        <f t="shared" si="5"/>
        <v>3075.2999999999997</v>
      </c>
    </row>
    <row r="59" spans="1:11">
      <c r="A59" s="2" t="s">
        <v>32</v>
      </c>
      <c r="B59" s="2" t="s">
        <v>80</v>
      </c>
      <c r="C59" s="2" t="s">
        <v>90</v>
      </c>
      <c r="D59" s="2">
        <v>10</v>
      </c>
      <c r="E59" s="2">
        <v>15</v>
      </c>
      <c r="F59" s="2">
        <v>9</v>
      </c>
      <c r="G59" s="3">
        <f t="shared" si="3"/>
        <v>159</v>
      </c>
      <c r="H59" s="3">
        <v>104</v>
      </c>
      <c r="I59" s="3">
        <f t="shared" si="4"/>
        <v>55</v>
      </c>
      <c r="J59" s="4">
        <v>72.150000000000006</v>
      </c>
      <c r="K59" s="4">
        <f t="shared" si="5"/>
        <v>3968.2500000000005</v>
      </c>
    </row>
    <row r="60" spans="1:11">
      <c r="A60" s="2" t="s">
        <v>45</v>
      </c>
      <c r="B60" s="2" t="s">
        <v>83</v>
      </c>
      <c r="C60" s="2" t="s">
        <v>89</v>
      </c>
      <c r="D60" s="2">
        <v>10</v>
      </c>
      <c r="E60" s="2">
        <v>35</v>
      </c>
      <c r="F60" s="2">
        <v>21</v>
      </c>
      <c r="G60" s="3">
        <f t="shared" si="3"/>
        <v>371</v>
      </c>
      <c r="H60" s="3">
        <v>273</v>
      </c>
      <c r="I60" s="3">
        <f t="shared" si="4"/>
        <v>98</v>
      </c>
      <c r="J60" s="4">
        <v>20</v>
      </c>
      <c r="K60" s="4">
        <f t="shared" si="5"/>
        <v>1960</v>
      </c>
    </row>
    <row r="61" spans="1:11">
      <c r="A61" s="2" t="s">
        <v>30</v>
      </c>
      <c r="B61" s="2" t="s">
        <v>77</v>
      </c>
      <c r="C61" s="2" t="s">
        <v>94</v>
      </c>
      <c r="D61" s="2">
        <v>10</v>
      </c>
      <c r="E61" s="2">
        <v>32</v>
      </c>
      <c r="F61" s="2">
        <v>16</v>
      </c>
      <c r="G61" s="3">
        <f t="shared" si="3"/>
        <v>336</v>
      </c>
      <c r="H61" s="3">
        <v>252</v>
      </c>
      <c r="I61" s="3">
        <f t="shared" si="4"/>
        <v>84</v>
      </c>
      <c r="J61" s="4">
        <v>22.95</v>
      </c>
      <c r="K61" s="4">
        <f t="shared" si="5"/>
        <v>1927.8</v>
      </c>
    </row>
    <row r="62" spans="1:11">
      <c r="A62" s="2" t="s">
        <v>41</v>
      </c>
      <c r="B62" s="2" t="s">
        <v>66</v>
      </c>
      <c r="C62" s="2" t="s">
        <v>89</v>
      </c>
      <c r="D62" s="2">
        <v>10</v>
      </c>
      <c r="E62" s="2">
        <v>30</v>
      </c>
      <c r="F62" s="2">
        <v>22</v>
      </c>
      <c r="G62" s="3">
        <f t="shared" si="3"/>
        <v>322</v>
      </c>
      <c r="H62" s="3">
        <v>169</v>
      </c>
      <c r="I62" s="3">
        <f t="shared" si="4"/>
        <v>153</v>
      </c>
      <c r="J62" s="4">
        <v>32.5</v>
      </c>
      <c r="K62" s="4">
        <f t="shared" si="5"/>
        <v>4972.5</v>
      </c>
    </row>
    <row r="63" spans="1:11">
      <c r="A63" s="2" t="s">
        <v>47</v>
      </c>
      <c r="B63" s="2" t="s">
        <v>84</v>
      </c>
      <c r="C63" s="2" t="s">
        <v>90</v>
      </c>
      <c r="D63" s="2">
        <v>10</v>
      </c>
      <c r="E63" s="2">
        <v>20</v>
      </c>
      <c r="F63" s="2">
        <v>6</v>
      </c>
      <c r="G63" s="3">
        <f t="shared" si="3"/>
        <v>206</v>
      </c>
      <c r="H63" s="3">
        <v>145</v>
      </c>
      <c r="I63" s="3">
        <f t="shared" si="4"/>
        <v>61</v>
      </c>
      <c r="J63" s="4">
        <v>32.5</v>
      </c>
      <c r="K63" s="4">
        <f t="shared" si="5"/>
        <v>1982.5</v>
      </c>
    </row>
    <row r="64" spans="1:11">
      <c r="A64" s="2" t="s">
        <v>43</v>
      </c>
      <c r="B64" s="2" t="s">
        <v>84</v>
      </c>
      <c r="C64" s="2" t="s">
        <v>91</v>
      </c>
      <c r="D64" s="2">
        <v>10</v>
      </c>
      <c r="E64" s="2">
        <v>30</v>
      </c>
      <c r="F64" s="2">
        <v>4</v>
      </c>
      <c r="G64" s="3">
        <f t="shared" si="3"/>
        <v>304</v>
      </c>
      <c r="H64" s="3">
        <v>285</v>
      </c>
      <c r="I64" s="3">
        <f t="shared" si="4"/>
        <v>19</v>
      </c>
      <c r="J64" s="4">
        <v>89</v>
      </c>
      <c r="K64" s="4">
        <f t="shared" si="5"/>
        <v>1691</v>
      </c>
    </row>
    <row r="65" spans="1:11">
      <c r="A65" s="2" t="s">
        <v>16</v>
      </c>
      <c r="B65" s="2" t="s">
        <v>63</v>
      </c>
      <c r="C65" s="2" t="s">
        <v>89</v>
      </c>
      <c r="D65" s="2">
        <v>12</v>
      </c>
      <c r="E65" s="2">
        <v>20</v>
      </c>
      <c r="F65" s="2">
        <v>6</v>
      </c>
      <c r="G65" s="3">
        <f t="shared" si="3"/>
        <v>246</v>
      </c>
      <c r="H65" s="3">
        <v>218</v>
      </c>
      <c r="I65" s="3">
        <f t="shared" si="4"/>
        <v>28</v>
      </c>
      <c r="J65" s="4">
        <v>32.950000000000003</v>
      </c>
      <c r="K65" s="4">
        <f t="shared" si="5"/>
        <v>922.60000000000014</v>
      </c>
    </row>
    <row r="66" spans="1:11">
      <c r="A66" s="2" t="s">
        <v>44</v>
      </c>
      <c r="B66" s="2" t="s">
        <v>64</v>
      </c>
      <c r="C66" s="2" t="s">
        <v>89</v>
      </c>
      <c r="D66" s="2">
        <v>12</v>
      </c>
      <c r="E66" s="2">
        <v>20</v>
      </c>
      <c r="F66" s="2">
        <v>19</v>
      </c>
      <c r="G66" s="3">
        <f t="shared" si="3"/>
        <v>259</v>
      </c>
      <c r="H66" s="3">
        <v>152</v>
      </c>
      <c r="I66" s="3">
        <f t="shared" si="4"/>
        <v>107</v>
      </c>
      <c r="J66" s="4">
        <v>53</v>
      </c>
      <c r="K66" s="4">
        <f t="shared" si="5"/>
        <v>5671</v>
      </c>
    </row>
    <row r="67" spans="1:11">
      <c r="A67" s="2" t="s">
        <v>44</v>
      </c>
      <c r="B67" s="2" t="s">
        <v>64</v>
      </c>
      <c r="C67" s="2" t="s">
        <v>89</v>
      </c>
      <c r="D67" s="2">
        <v>12</v>
      </c>
      <c r="E67" s="2">
        <v>20</v>
      </c>
      <c r="F67" s="2">
        <v>6</v>
      </c>
      <c r="G67" s="3">
        <f t="shared" si="3"/>
        <v>246</v>
      </c>
      <c r="H67" s="3">
        <v>202</v>
      </c>
      <c r="I67" s="3">
        <f t="shared" si="4"/>
        <v>44</v>
      </c>
      <c r="J67" s="4">
        <v>55</v>
      </c>
      <c r="K67" s="4">
        <f t="shared" si="5"/>
        <v>2420</v>
      </c>
    </row>
    <row r="68" spans="1:11">
      <c r="A68" s="2" t="s">
        <v>46</v>
      </c>
      <c r="B68" s="2" t="s">
        <v>71</v>
      </c>
      <c r="C68" s="2" t="s">
        <v>90</v>
      </c>
      <c r="D68" s="2">
        <v>12</v>
      </c>
      <c r="E68" s="2">
        <v>22</v>
      </c>
      <c r="F68" s="2">
        <v>20</v>
      </c>
      <c r="G68" s="3">
        <f t="shared" si="3"/>
        <v>284</v>
      </c>
      <c r="H68" s="3">
        <v>61</v>
      </c>
      <c r="I68" s="3">
        <f t="shared" si="4"/>
        <v>223</v>
      </c>
      <c r="J68" s="4">
        <v>25</v>
      </c>
      <c r="K68" s="4">
        <f t="shared" si="5"/>
        <v>5575</v>
      </c>
    </row>
    <row r="69" spans="1:11">
      <c r="A69" s="2" t="s">
        <v>30</v>
      </c>
      <c r="B69" s="2" t="s">
        <v>77</v>
      </c>
      <c r="C69" s="2" t="s">
        <v>91</v>
      </c>
      <c r="D69" s="2">
        <v>12</v>
      </c>
      <c r="E69" s="2">
        <v>32</v>
      </c>
      <c r="F69" s="2">
        <v>16</v>
      </c>
      <c r="G69" s="3">
        <f t="shared" si="3"/>
        <v>400</v>
      </c>
      <c r="H69" s="3">
        <v>366</v>
      </c>
      <c r="I69" s="3">
        <f t="shared" si="4"/>
        <v>34</v>
      </c>
      <c r="J69" s="4">
        <v>22.95</v>
      </c>
      <c r="K69" s="4">
        <f t="shared" si="5"/>
        <v>780.3</v>
      </c>
    </row>
    <row r="70" spans="1:11">
      <c r="A70" s="2" t="s">
        <v>30</v>
      </c>
      <c r="B70" s="2" t="s">
        <v>77</v>
      </c>
      <c r="C70" s="2" t="s">
        <v>89</v>
      </c>
      <c r="D70" s="2">
        <v>12</v>
      </c>
      <c r="E70" s="2">
        <v>32</v>
      </c>
      <c r="F70" s="2">
        <v>15</v>
      </c>
      <c r="G70" s="3">
        <f t="shared" si="3"/>
        <v>399</v>
      </c>
      <c r="H70" s="3">
        <v>304</v>
      </c>
      <c r="I70" s="3">
        <f t="shared" si="4"/>
        <v>95</v>
      </c>
      <c r="J70" s="4">
        <v>28.95</v>
      </c>
      <c r="K70" s="4">
        <f t="shared" si="5"/>
        <v>2750.25</v>
      </c>
    </row>
    <row r="71" spans="1:11">
      <c r="A71" s="2" t="s">
        <v>47</v>
      </c>
      <c r="B71" s="2" t="s">
        <v>84</v>
      </c>
      <c r="C71" s="2" t="s">
        <v>90</v>
      </c>
      <c r="D71" s="2">
        <v>12</v>
      </c>
      <c r="E71" s="2">
        <v>20</v>
      </c>
      <c r="F71" s="2">
        <v>14</v>
      </c>
      <c r="G71" s="3">
        <f t="shared" si="3"/>
        <v>254</v>
      </c>
      <c r="H71" s="3">
        <v>164</v>
      </c>
      <c r="I71" s="3">
        <f t="shared" si="4"/>
        <v>90</v>
      </c>
      <c r="J71" s="4">
        <v>25.95</v>
      </c>
      <c r="K71" s="4">
        <f t="shared" si="5"/>
        <v>2335.5</v>
      </c>
    </row>
    <row r="72" spans="1:11">
      <c r="A72" s="2" t="s">
        <v>49</v>
      </c>
      <c r="B72" s="2" t="s">
        <v>79</v>
      </c>
      <c r="C72" s="2" t="s">
        <v>91</v>
      </c>
      <c r="D72" s="2">
        <v>13</v>
      </c>
      <c r="E72" s="2">
        <v>50</v>
      </c>
      <c r="F72" s="2">
        <v>32</v>
      </c>
      <c r="G72" s="3">
        <f t="shared" ref="G72:G94" si="6">D72*E72+F72</f>
        <v>682</v>
      </c>
      <c r="H72" s="3">
        <v>638</v>
      </c>
      <c r="I72" s="3">
        <f t="shared" ref="I72:I94" si="7">G72-H72</f>
        <v>44</v>
      </c>
      <c r="J72" s="4">
        <v>4.5</v>
      </c>
      <c r="K72" s="4">
        <f t="shared" ref="K72:K94" si="8">I72*J72</f>
        <v>198</v>
      </c>
    </row>
    <row r="73" spans="1:11">
      <c r="A73" s="2" t="s">
        <v>8</v>
      </c>
      <c r="B73" s="2" t="s">
        <v>66</v>
      </c>
      <c r="C73" s="2" t="s">
        <v>89</v>
      </c>
      <c r="D73" s="2">
        <v>14</v>
      </c>
      <c r="E73" s="2">
        <v>50</v>
      </c>
      <c r="F73" s="2">
        <v>42</v>
      </c>
      <c r="G73" s="3">
        <f t="shared" si="6"/>
        <v>742</v>
      </c>
      <c r="H73" s="3">
        <v>382</v>
      </c>
      <c r="I73" s="3">
        <f t="shared" si="7"/>
        <v>360</v>
      </c>
      <c r="J73" s="4">
        <v>24.95</v>
      </c>
      <c r="K73" s="4">
        <f t="shared" si="8"/>
        <v>8982</v>
      </c>
    </row>
    <row r="74" spans="1:11">
      <c r="A74" s="2" t="s">
        <v>46</v>
      </c>
      <c r="B74" s="2" t="s">
        <v>72</v>
      </c>
      <c r="C74" s="2" t="s">
        <v>90</v>
      </c>
      <c r="D74" s="2">
        <v>14</v>
      </c>
      <c r="E74" s="2">
        <v>30</v>
      </c>
      <c r="F74" s="2">
        <v>3</v>
      </c>
      <c r="G74" s="3">
        <f t="shared" si="6"/>
        <v>423</v>
      </c>
      <c r="H74" s="3">
        <v>222</v>
      </c>
      <c r="I74" s="3">
        <f t="shared" si="7"/>
        <v>201</v>
      </c>
      <c r="J74" s="4">
        <v>31.95</v>
      </c>
      <c r="K74" s="4">
        <f t="shared" si="8"/>
        <v>6421.95</v>
      </c>
    </row>
    <row r="75" spans="1:11">
      <c r="A75" s="2" t="s">
        <v>53</v>
      </c>
      <c r="B75" s="2" t="s">
        <v>76</v>
      </c>
      <c r="C75" s="2" t="s">
        <v>91</v>
      </c>
      <c r="D75" s="2">
        <v>14</v>
      </c>
      <c r="E75" s="2">
        <v>38</v>
      </c>
      <c r="F75" s="2">
        <v>31</v>
      </c>
      <c r="G75" s="3">
        <f t="shared" si="6"/>
        <v>563</v>
      </c>
      <c r="H75" s="3">
        <v>483</v>
      </c>
      <c r="I75" s="3">
        <f t="shared" si="7"/>
        <v>80</v>
      </c>
      <c r="J75" s="4">
        <v>35.99</v>
      </c>
      <c r="K75" s="4">
        <f t="shared" si="8"/>
        <v>2879.2000000000003</v>
      </c>
    </row>
    <row r="76" spans="1:11">
      <c r="A76" s="2" t="s">
        <v>15</v>
      </c>
      <c r="B76" s="2" t="s">
        <v>63</v>
      </c>
      <c r="C76" s="2" t="s">
        <v>89</v>
      </c>
      <c r="D76" s="2">
        <v>15</v>
      </c>
      <c r="E76" s="2">
        <v>20</v>
      </c>
      <c r="F76" s="2">
        <v>19</v>
      </c>
      <c r="G76" s="3">
        <f t="shared" si="6"/>
        <v>319</v>
      </c>
      <c r="H76" s="3">
        <v>234</v>
      </c>
      <c r="I76" s="3">
        <f t="shared" si="7"/>
        <v>85</v>
      </c>
      <c r="J76" s="4">
        <v>22.95</v>
      </c>
      <c r="K76" s="4">
        <f t="shared" si="8"/>
        <v>1950.75</v>
      </c>
    </row>
    <row r="77" spans="1:11">
      <c r="A77" s="2" t="s">
        <v>42</v>
      </c>
      <c r="B77" s="2" t="s">
        <v>67</v>
      </c>
      <c r="C77" s="2" t="s">
        <v>89</v>
      </c>
      <c r="D77" s="2">
        <v>15</v>
      </c>
      <c r="E77" s="2">
        <v>18</v>
      </c>
      <c r="F77" s="2">
        <v>15</v>
      </c>
      <c r="G77" s="3">
        <f t="shared" si="6"/>
        <v>285</v>
      </c>
      <c r="H77" s="3">
        <v>187</v>
      </c>
      <c r="I77" s="3">
        <f t="shared" si="7"/>
        <v>98</v>
      </c>
      <c r="J77" s="4">
        <v>34</v>
      </c>
      <c r="K77" s="4">
        <f t="shared" si="8"/>
        <v>3332</v>
      </c>
    </row>
    <row r="78" spans="1:11">
      <c r="A78" s="2" t="s">
        <v>2</v>
      </c>
      <c r="B78" s="2" t="s">
        <v>70</v>
      </c>
      <c r="C78" s="2" t="s">
        <v>89</v>
      </c>
      <c r="D78" s="2">
        <v>15</v>
      </c>
      <c r="E78" s="2">
        <v>18</v>
      </c>
      <c r="F78" s="2">
        <v>11</v>
      </c>
      <c r="G78" s="3">
        <f t="shared" si="6"/>
        <v>281</v>
      </c>
      <c r="H78" s="3">
        <v>220</v>
      </c>
      <c r="I78" s="3">
        <f t="shared" si="7"/>
        <v>61</v>
      </c>
      <c r="J78" s="4">
        <v>5.95</v>
      </c>
      <c r="K78" s="4">
        <f t="shared" si="8"/>
        <v>362.95</v>
      </c>
    </row>
    <row r="79" spans="1:11">
      <c r="A79" s="2" t="s">
        <v>45</v>
      </c>
      <c r="B79" s="2" t="s">
        <v>83</v>
      </c>
      <c r="C79" s="2" t="s">
        <v>89</v>
      </c>
      <c r="D79" s="2">
        <v>15</v>
      </c>
      <c r="E79" s="2">
        <v>35</v>
      </c>
      <c r="F79" s="2">
        <v>33</v>
      </c>
      <c r="G79" s="3">
        <f t="shared" si="6"/>
        <v>558</v>
      </c>
      <c r="H79" s="3">
        <v>390</v>
      </c>
      <c r="I79" s="3">
        <f t="shared" si="7"/>
        <v>168</v>
      </c>
      <c r="J79" s="4">
        <v>30</v>
      </c>
      <c r="K79" s="4">
        <f t="shared" si="8"/>
        <v>5040</v>
      </c>
    </row>
    <row r="80" spans="1:11">
      <c r="A80" s="2" t="s">
        <v>47</v>
      </c>
      <c r="B80" s="2" t="s">
        <v>84</v>
      </c>
      <c r="C80" s="2" t="s">
        <v>90</v>
      </c>
      <c r="D80" s="2">
        <v>15</v>
      </c>
      <c r="E80" s="2">
        <v>20</v>
      </c>
      <c r="F80" s="2">
        <v>19</v>
      </c>
      <c r="G80" s="3">
        <f t="shared" si="6"/>
        <v>319</v>
      </c>
      <c r="H80" s="3">
        <v>218</v>
      </c>
      <c r="I80" s="3">
        <f t="shared" si="7"/>
        <v>101</v>
      </c>
      <c r="J80" s="4">
        <v>35</v>
      </c>
      <c r="K80" s="4">
        <f t="shared" si="8"/>
        <v>3535</v>
      </c>
    </row>
    <row r="81" spans="1:11">
      <c r="A81" s="2" t="s">
        <v>43</v>
      </c>
      <c r="B81" s="2" t="s">
        <v>84</v>
      </c>
      <c r="C81" s="2" t="s">
        <v>91</v>
      </c>
      <c r="D81" s="2">
        <v>15</v>
      </c>
      <c r="E81" s="2">
        <v>30</v>
      </c>
      <c r="F81" s="2">
        <v>29</v>
      </c>
      <c r="G81" s="3">
        <f t="shared" si="6"/>
        <v>479</v>
      </c>
      <c r="H81" s="3">
        <v>358</v>
      </c>
      <c r="I81" s="3">
        <f t="shared" si="7"/>
        <v>121</v>
      </c>
      <c r="J81" s="4">
        <v>49</v>
      </c>
      <c r="K81" s="4">
        <f t="shared" si="8"/>
        <v>5929</v>
      </c>
    </row>
    <row r="82" spans="1:11">
      <c r="A82" s="2" t="s">
        <v>54</v>
      </c>
      <c r="B82" s="2" t="s">
        <v>76</v>
      </c>
      <c r="C82" s="2" t="s">
        <v>91</v>
      </c>
      <c r="D82" s="2">
        <v>16</v>
      </c>
      <c r="E82" s="2">
        <v>40</v>
      </c>
      <c r="F82" s="2">
        <v>12</v>
      </c>
      <c r="G82" s="3">
        <f t="shared" si="6"/>
        <v>652</v>
      </c>
      <c r="H82" s="3">
        <v>578</v>
      </c>
      <c r="I82" s="3">
        <f t="shared" si="7"/>
        <v>74</v>
      </c>
      <c r="J82" s="4">
        <v>4.6900000000000004</v>
      </c>
      <c r="K82" s="4">
        <f t="shared" si="8"/>
        <v>347.06</v>
      </c>
    </row>
    <row r="83" spans="1:11">
      <c r="A83" s="2" t="s">
        <v>27</v>
      </c>
      <c r="B83" s="2" t="s">
        <v>77</v>
      </c>
      <c r="C83" s="2" t="s">
        <v>89</v>
      </c>
      <c r="D83" s="2">
        <v>18</v>
      </c>
      <c r="E83" s="2">
        <v>75</v>
      </c>
      <c r="F83" s="2">
        <v>42</v>
      </c>
      <c r="G83" s="3">
        <f t="shared" si="6"/>
        <v>1392</v>
      </c>
      <c r="H83" s="3">
        <v>968</v>
      </c>
      <c r="I83" s="3">
        <f t="shared" si="7"/>
        <v>424</v>
      </c>
      <c r="J83" s="4">
        <v>14.95</v>
      </c>
      <c r="K83" s="4">
        <f t="shared" si="8"/>
        <v>6338.7999999999993</v>
      </c>
    </row>
    <row r="84" spans="1:11">
      <c r="A84" s="2" t="s">
        <v>47</v>
      </c>
      <c r="B84" s="2" t="s">
        <v>84</v>
      </c>
      <c r="C84" s="2" t="s">
        <v>90</v>
      </c>
      <c r="D84" s="2">
        <v>18</v>
      </c>
      <c r="E84" s="2">
        <v>20</v>
      </c>
      <c r="F84" s="2">
        <v>17</v>
      </c>
      <c r="G84" s="3">
        <f t="shared" si="6"/>
        <v>377</v>
      </c>
      <c r="H84" s="3">
        <v>51</v>
      </c>
      <c r="I84" s="3">
        <f t="shared" si="7"/>
        <v>326</v>
      </c>
      <c r="J84" s="4">
        <v>36.950000000000003</v>
      </c>
      <c r="K84" s="4">
        <f t="shared" si="8"/>
        <v>12045.7</v>
      </c>
    </row>
    <row r="85" spans="1:11">
      <c r="A85" s="2" t="s">
        <v>40</v>
      </c>
      <c r="B85" s="2" t="s">
        <v>74</v>
      </c>
      <c r="C85" s="2" t="s">
        <v>90</v>
      </c>
      <c r="D85" s="2">
        <v>19</v>
      </c>
      <c r="E85" s="2">
        <v>12</v>
      </c>
      <c r="F85" s="2">
        <v>8</v>
      </c>
      <c r="G85" s="3">
        <f t="shared" si="6"/>
        <v>236</v>
      </c>
      <c r="H85" s="3">
        <v>208</v>
      </c>
      <c r="I85" s="3">
        <f t="shared" si="7"/>
        <v>28</v>
      </c>
      <c r="J85" s="4">
        <v>9.9499999999999993</v>
      </c>
      <c r="K85" s="4">
        <f t="shared" si="8"/>
        <v>278.59999999999997</v>
      </c>
    </row>
    <row r="86" spans="1:11">
      <c r="A86" s="2" t="s">
        <v>2</v>
      </c>
      <c r="B86" s="2" t="s">
        <v>70</v>
      </c>
      <c r="C86" s="2" t="s">
        <v>89</v>
      </c>
      <c r="D86" s="2">
        <v>20</v>
      </c>
      <c r="E86" s="2">
        <v>18</v>
      </c>
      <c r="F86" s="2">
        <v>6</v>
      </c>
      <c r="G86" s="3">
        <f t="shared" si="6"/>
        <v>366</v>
      </c>
      <c r="H86" s="3">
        <v>295</v>
      </c>
      <c r="I86" s="3">
        <f t="shared" si="7"/>
        <v>71</v>
      </c>
      <c r="J86" s="4">
        <v>7.3</v>
      </c>
      <c r="K86" s="4">
        <f t="shared" si="8"/>
        <v>518.29999999999995</v>
      </c>
    </row>
    <row r="87" spans="1:11">
      <c r="A87" s="2" t="s">
        <v>17</v>
      </c>
      <c r="B87" s="2" t="s">
        <v>63</v>
      </c>
      <c r="C87" s="2" t="s">
        <v>92</v>
      </c>
      <c r="D87" s="2">
        <v>20</v>
      </c>
      <c r="E87" s="2">
        <v>20</v>
      </c>
      <c r="F87" s="2">
        <v>4</v>
      </c>
      <c r="G87" s="3">
        <f t="shared" si="6"/>
        <v>404</v>
      </c>
      <c r="H87" s="3">
        <v>319</v>
      </c>
      <c r="I87" s="3">
        <f t="shared" si="7"/>
        <v>85</v>
      </c>
      <c r="J87" s="4">
        <v>22.95</v>
      </c>
      <c r="K87" s="4">
        <f t="shared" si="8"/>
        <v>1950.75</v>
      </c>
    </row>
    <row r="88" spans="1:11">
      <c r="A88" s="2" t="s">
        <v>30</v>
      </c>
      <c r="B88" s="2" t="s">
        <v>77</v>
      </c>
      <c r="C88" s="2" t="s">
        <v>89</v>
      </c>
      <c r="D88" s="2">
        <v>21</v>
      </c>
      <c r="E88" s="2">
        <v>32</v>
      </c>
      <c r="F88" s="2">
        <v>6</v>
      </c>
      <c r="G88" s="3">
        <f t="shared" si="6"/>
        <v>678</v>
      </c>
      <c r="H88" s="3">
        <v>325</v>
      </c>
      <c r="I88" s="3">
        <f t="shared" si="7"/>
        <v>353</v>
      </c>
      <c r="J88" s="4">
        <v>26.95</v>
      </c>
      <c r="K88" s="4">
        <f t="shared" si="8"/>
        <v>9513.35</v>
      </c>
    </row>
    <row r="89" spans="1:11">
      <c r="A89" s="2" t="s">
        <v>47</v>
      </c>
      <c r="B89" s="2" t="s">
        <v>84</v>
      </c>
      <c r="C89" s="2" t="s">
        <v>90</v>
      </c>
      <c r="D89" s="2">
        <v>21</v>
      </c>
      <c r="E89" s="2">
        <v>20</v>
      </c>
      <c r="F89" s="2">
        <v>4</v>
      </c>
      <c r="G89" s="3">
        <f t="shared" si="6"/>
        <v>424</v>
      </c>
      <c r="H89" s="3">
        <v>186</v>
      </c>
      <c r="I89" s="3">
        <f t="shared" si="7"/>
        <v>238</v>
      </c>
      <c r="J89" s="4">
        <v>40</v>
      </c>
      <c r="K89" s="4">
        <f t="shared" si="8"/>
        <v>9520</v>
      </c>
    </row>
    <row r="90" spans="1:11">
      <c r="A90" s="2" t="s">
        <v>13</v>
      </c>
      <c r="B90" s="2" t="s">
        <v>63</v>
      </c>
      <c r="C90" s="2" t="s">
        <v>89</v>
      </c>
      <c r="D90" s="2">
        <v>22</v>
      </c>
      <c r="E90" s="2">
        <v>25</v>
      </c>
      <c r="F90" s="2">
        <v>14</v>
      </c>
      <c r="G90" s="3">
        <f t="shared" si="6"/>
        <v>564</v>
      </c>
      <c r="H90" s="3">
        <v>268</v>
      </c>
      <c r="I90" s="3">
        <f t="shared" si="7"/>
        <v>296</v>
      </c>
      <c r="J90" s="4">
        <v>19.95</v>
      </c>
      <c r="K90" s="4">
        <f t="shared" si="8"/>
        <v>5905.2</v>
      </c>
    </row>
    <row r="91" spans="1:11">
      <c r="A91" s="2" t="s">
        <v>28</v>
      </c>
      <c r="B91" s="2" t="s">
        <v>77</v>
      </c>
      <c r="C91" s="2" t="s">
        <v>89</v>
      </c>
      <c r="D91" s="2">
        <v>22</v>
      </c>
      <c r="E91" s="2">
        <v>75</v>
      </c>
      <c r="F91" s="2">
        <v>36</v>
      </c>
      <c r="G91" s="3">
        <f t="shared" si="6"/>
        <v>1686</v>
      </c>
      <c r="H91" s="3">
        <v>1296</v>
      </c>
      <c r="I91" s="3">
        <f t="shared" si="7"/>
        <v>390</v>
      </c>
      <c r="J91" s="4">
        <v>19.95</v>
      </c>
      <c r="K91" s="4">
        <f t="shared" si="8"/>
        <v>7780.5</v>
      </c>
    </row>
    <row r="92" spans="1:11">
      <c r="A92" s="2" t="s">
        <v>39</v>
      </c>
      <c r="B92" s="2" t="s">
        <v>73</v>
      </c>
      <c r="C92" s="2" t="s">
        <v>90</v>
      </c>
      <c r="D92" s="2">
        <v>25</v>
      </c>
      <c r="E92" s="2">
        <v>12</v>
      </c>
      <c r="F92" s="2">
        <v>10</v>
      </c>
      <c r="G92" s="3">
        <f t="shared" si="6"/>
        <v>310</v>
      </c>
      <c r="H92" s="3">
        <v>221</v>
      </c>
      <c r="I92" s="3">
        <f t="shared" si="7"/>
        <v>89</v>
      </c>
      <c r="J92" s="4">
        <v>13.95</v>
      </c>
      <c r="K92" s="4">
        <f t="shared" si="8"/>
        <v>1241.55</v>
      </c>
    </row>
    <row r="93" spans="1:11">
      <c r="A93" s="2" t="s">
        <v>38</v>
      </c>
      <c r="B93" s="2" t="s">
        <v>63</v>
      </c>
      <c r="C93" s="2" t="s">
        <v>90</v>
      </c>
      <c r="D93" s="2">
        <v>29</v>
      </c>
      <c r="E93" s="2">
        <v>12</v>
      </c>
      <c r="F93" s="2">
        <v>9</v>
      </c>
      <c r="G93" s="3">
        <f t="shared" si="6"/>
        <v>357</v>
      </c>
      <c r="H93" s="3">
        <v>274</v>
      </c>
      <c r="I93" s="3">
        <f t="shared" si="7"/>
        <v>83</v>
      </c>
      <c r="J93" s="4">
        <v>15.95</v>
      </c>
      <c r="K93" s="4">
        <f t="shared" si="8"/>
        <v>1323.85</v>
      </c>
    </row>
    <row r="94" spans="1:11">
      <c r="A94" s="2" t="s">
        <v>29</v>
      </c>
      <c r="B94" s="2" t="s">
        <v>77</v>
      </c>
      <c r="C94" s="2" t="s">
        <v>89</v>
      </c>
      <c r="D94" s="2">
        <v>30</v>
      </c>
      <c r="E94" s="2">
        <v>75</v>
      </c>
      <c r="F94" s="2">
        <v>19</v>
      </c>
      <c r="G94" s="3">
        <f t="shared" si="6"/>
        <v>2269</v>
      </c>
      <c r="H94" s="3">
        <v>918</v>
      </c>
      <c r="I94" s="3">
        <f t="shared" si="7"/>
        <v>1351</v>
      </c>
      <c r="J94" s="4">
        <v>24.95</v>
      </c>
      <c r="K94" s="4">
        <f t="shared" si="8"/>
        <v>33707.449999999997</v>
      </c>
    </row>
    <row r="98" spans="1:5">
      <c r="A98" s="7" t="s">
        <v>95</v>
      </c>
      <c r="B98" s="7"/>
      <c r="C98" s="7"/>
      <c r="D98" s="7"/>
      <c r="E98" s="12"/>
    </row>
    <row r="99" spans="1:5">
      <c r="A99" s="7"/>
      <c r="B99" s="7" t="s">
        <v>59</v>
      </c>
      <c r="C99" s="7"/>
      <c r="D99" s="13"/>
      <c r="E99" s="12"/>
    </row>
    <row r="100" spans="1:5">
      <c r="A100" s="7"/>
      <c r="B100" s="7" t="s">
        <v>96</v>
      </c>
      <c r="C100" s="7"/>
      <c r="D100" s="13"/>
      <c r="E100" s="12"/>
    </row>
    <row r="101" spans="1:5">
      <c r="A101" s="7"/>
      <c r="B101" s="7" t="s">
        <v>97</v>
      </c>
      <c r="C101" s="7"/>
      <c r="D101" s="13"/>
      <c r="E101" s="12"/>
    </row>
    <row r="102" spans="1:5">
      <c r="A102" s="7"/>
      <c r="B102" s="7"/>
      <c r="C102" s="7"/>
      <c r="D102" s="7"/>
      <c r="E102" s="12"/>
    </row>
    <row r="103" spans="1:5">
      <c r="A103" s="7"/>
      <c r="B103" s="7" t="s">
        <v>98</v>
      </c>
      <c r="C103" s="7"/>
      <c r="D103" s="13"/>
      <c r="E103" s="12"/>
    </row>
    <row r="104" spans="1:5">
      <c r="A104" s="7"/>
      <c r="B104" s="7" t="s">
        <v>99</v>
      </c>
      <c r="C104" s="7"/>
      <c r="D104" s="13"/>
      <c r="E104" s="12"/>
    </row>
    <row r="105" spans="1:5">
      <c r="A105" s="7"/>
      <c r="B105" s="7" t="s">
        <v>100</v>
      </c>
      <c r="C105" s="7"/>
      <c r="D105" s="13"/>
      <c r="E105" s="12"/>
    </row>
    <row r="106" spans="1:5">
      <c r="A106" s="7"/>
      <c r="B106" s="7" t="s">
        <v>101</v>
      </c>
      <c r="C106" s="7"/>
      <c r="D106" s="13"/>
      <c r="E106" s="12"/>
    </row>
    <row r="107" spans="1:5">
      <c r="A107" s="12"/>
      <c r="B107" s="12"/>
      <c r="C107" s="12"/>
      <c r="D107" s="12"/>
      <c r="E107" s="12"/>
    </row>
    <row r="108" spans="1:5">
      <c r="A108" s="12"/>
      <c r="B108" s="7" t="s">
        <v>102</v>
      </c>
      <c r="C108" s="7"/>
      <c r="D108" s="13"/>
      <c r="E108" s="12"/>
    </row>
    <row r="109" spans="1:5">
      <c r="A109" s="12"/>
      <c r="B109" s="7" t="s">
        <v>103</v>
      </c>
      <c r="C109" s="7"/>
      <c r="D109" s="13"/>
      <c r="E109" s="12"/>
    </row>
    <row r="110" spans="1:5">
      <c r="A110" s="12"/>
      <c r="B110" s="7" t="s">
        <v>104</v>
      </c>
      <c r="C110" s="7"/>
      <c r="D110" s="13"/>
      <c r="E110" s="12"/>
    </row>
    <row r="111" spans="1:5">
      <c r="A111" s="12"/>
      <c r="B111" s="7"/>
      <c r="C111" s="7"/>
      <c r="D111" s="7"/>
      <c r="E111" s="12"/>
    </row>
    <row r="112" spans="1:5">
      <c r="A112" s="12"/>
      <c r="B112" s="7" t="s">
        <v>105</v>
      </c>
      <c r="C112" s="7"/>
      <c r="D112" s="13"/>
      <c r="E112" s="12"/>
    </row>
    <row r="113" spans="1:5">
      <c r="A113" s="12"/>
      <c r="B113" s="7" t="s">
        <v>106</v>
      </c>
      <c r="C113" s="7"/>
      <c r="D113" s="13"/>
      <c r="E113" s="12"/>
    </row>
    <row r="114" spans="1:5">
      <c r="A114" s="12"/>
      <c r="B114" s="7" t="s">
        <v>107</v>
      </c>
      <c r="C114" s="7"/>
      <c r="D114" s="13"/>
      <c r="E114" s="12"/>
    </row>
    <row r="115" spans="1:5">
      <c r="A115" s="12"/>
      <c r="B115" s="7" t="s">
        <v>108</v>
      </c>
      <c r="C115" s="7"/>
      <c r="D115" s="13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</sheetData>
  <mergeCells count="1">
    <mergeCell ref="D5:G5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2003-08-07T18:07:19Z</dcterms:created>
  <dcterms:modified xsi:type="dcterms:W3CDTF">2007-09-09T21:13:52Z</dcterms:modified>
</cp:coreProperties>
</file>