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2120" windowHeight="3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2" i="1"/>
  <c r="F30"/>
  <c r="G30"/>
  <c r="E30"/>
  <c r="C30"/>
  <c r="D30"/>
  <c r="B30"/>
  <c r="F29"/>
  <c r="G29"/>
  <c r="E29"/>
  <c r="C29"/>
  <c r="D29"/>
  <c r="B29"/>
  <c r="F28"/>
  <c r="G28"/>
  <c r="E28"/>
  <c r="C28"/>
  <c r="D28"/>
  <c r="B28"/>
  <c r="E22"/>
  <c r="D22"/>
  <c r="C22"/>
  <c r="E11"/>
  <c r="D11"/>
  <c r="C11"/>
  <c r="F18"/>
  <c r="F19"/>
  <c r="F20"/>
  <c r="F21"/>
  <c r="F17"/>
  <c r="F22" s="1"/>
  <c r="F7"/>
  <c r="F8"/>
  <c r="F9"/>
  <c r="F10"/>
  <c r="F6"/>
  <c r="F11" s="1"/>
  <c r="D14"/>
  <c r="E14"/>
  <c r="F14"/>
  <c r="C14"/>
</calcChain>
</file>

<file path=xl/sharedStrings.xml><?xml version="1.0" encoding="utf-8"?>
<sst xmlns="http://schemas.openxmlformats.org/spreadsheetml/2006/main" count="36" uniqueCount="24">
  <si>
    <t>CD Mania</t>
  </si>
  <si>
    <t>Your neighborhood music store!</t>
  </si>
  <si>
    <t>Store</t>
  </si>
  <si>
    <t>Jan</t>
  </si>
  <si>
    <t>Feb</t>
  </si>
  <si>
    <t>Mar</t>
  </si>
  <si>
    <t>Apr</t>
  </si>
  <si>
    <t>Cedar Creek #212</t>
  </si>
  <si>
    <t>Glen Lake #278</t>
  </si>
  <si>
    <t>Offingham #114</t>
  </si>
  <si>
    <t>Totals</t>
  </si>
  <si>
    <t>Cost</t>
  </si>
  <si>
    <t>Maplehurst #234</t>
  </si>
  <si>
    <t>Twin Oaks #137</t>
  </si>
  <si>
    <t>Qtr 1</t>
  </si>
  <si>
    <t>May</t>
  </si>
  <si>
    <t>June</t>
  </si>
  <si>
    <t>Qtr 2</t>
  </si>
  <si>
    <t>Summary</t>
  </si>
  <si>
    <t>Jun</t>
  </si>
  <si>
    <t>Average Sales</t>
  </si>
  <si>
    <t>Maximum Sales by Any Store</t>
  </si>
  <si>
    <t>Minimum Sales by Any Store</t>
  </si>
  <si>
    <t>Total number of times
sales were over $25,000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</si>
</sst>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7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8"/>
      <color theme="3"/>
      <name val="Calibri"/>
      <family val="2"/>
      <scheme val="major"/>
    </font>
    <font>
      <sz val="11"/>
      <color theme="0"/>
      <name val="Constantia"/>
      <family val="2"/>
      <scheme val="minor"/>
    </font>
    <font>
      <i/>
      <sz val="11"/>
      <color theme="4" tint="-0.249977111117893"/>
      <name val="Constantia"/>
      <family val="1"/>
      <scheme val="minor"/>
    </font>
    <font>
      <sz val="11"/>
      <color theme="5" tint="-0.249977111117893"/>
      <name val="Constantia"/>
      <family val="2"/>
      <scheme val="minor"/>
    </font>
    <font>
      <sz val="24"/>
      <color theme="0"/>
      <name val="Constanti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20">
    <xf numFmtId="0" fontId="0" fillId="0" borderId="0" xfId="0"/>
    <xf numFmtId="0" fontId="0" fillId="7" borderId="0" xfId="0" applyFill="1"/>
    <xf numFmtId="0" fontId="2" fillId="7" borderId="0" xfId="1" applyFill="1"/>
    <xf numFmtId="0" fontId="4" fillId="7" borderId="0" xfId="0" applyFont="1" applyFill="1"/>
    <xf numFmtId="0" fontId="3" fillId="2" borderId="0" xfId="2"/>
    <xf numFmtId="0" fontId="3" fillId="4" borderId="0" xfId="4"/>
    <xf numFmtId="44" fontId="1" fillId="3" borderId="0" xfId="3" applyNumberFormat="1"/>
    <xf numFmtId="0" fontId="3" fillId="8" borderId="0" xfId="7"/>
    <xf numFmtId="44" fontId="3" fillId="8" borderId="0" xfId="7" applyNumberFormat="1"/>
    <xf numFmtId="9" fontId="5" fillId="9" borderId="0" xfId="8" applyNumberFormat="1" applyFont="1"/>
    <xf numFmtId="44" fontId="1" fillId="10" borderId="0" xfId="3" applyNumberFormat="1" applyFill="1"/>
    <xf numFmtId="44" fontId="1" fillId="3" borderId="0" xfId="9" applyFill="1"/>
    <xf numFmtId="44" fontId="1" fillId="10" borderId="0" xfId="9" applyFill="1"/>
    <xf numFmtId="0" fontId="6" fillId="5" borderId="0" xfId="5" applyFont="1"/>
    <xf numFmtId="0" fontId="1" fillId="13" borderId="0" xfId="12"/>
    <xf numFmtId="0" fontId="3" fillId="6" borderId="0" xfId="6"/>
    <xf numFmtId="0" fontId="1" fillId="11" borderId="0" xfId="10"/>
    <xf numFmtId="0" fontId="1" fillId="11" borderId="0" xfId="10" applyAlignment="1">
      <alignment wrapText="1"/>
    </xf>
    <xf numFmtId="44" fontId="1" fillId="12" borderId="0" xfId="11" applyNumberFormat="1"/>
    <xf numFmtId="164" fontId="1" fillId="12" borderId="0" xfId="11" applyNumberFormat="1"/>
  </cellXfs>
  <cellStyles count="13">
    <cellStyle name="20% - Accent2" xfId="3" builtinId="34" customBuiltin="1"/>
    <cellStyle name="20% - Accent6" xfId="11" builtinId="50" customBuiltin="1"/>
    <cellStyle name="40% - Accent5" xfId="10" builtinId="47" customBuiltin="1"/>
    <cellStyle name="40% - Accent6" xfId="12" builtinId="51" customBuiltin="1"/>
    <cellStyle name="60% - Accent2" xfId="4" builtinId="36" customBuiltin="1"/>
    <cellStyle name="60% - Accent4" xfId="8" builtinId="44" customBuiltin="1"/>
    <cellStyle name="60% - Accent5" xfId="6" builtinId="48" customBuiltin="1"/>
    <cellStyle name="Accent1" xfId="2" builtinId="29" customBuiltin="1"/>
    <cellStyle name="Accent4" xfId="7" builtinId="41" customBuiltin="1"/>
    <cellStyle name="Accent5" xfId="5" builtinId="45" customBuiltin="1"/>
    <cellStyle name="Currency" xfId="9" builtinId="4"/>
    <cellStyle name="Normal" xfId="0" builtinId="0"/>
    <cellStyle name="Title" xfId="1" builtinId="1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C6" sqref="C6"/>
    </sheetView>
  </sheetViews>
  <sheetFormatPr defaultRowHeight="15"/>
  <cols>
    <col min="1" max="1" width="25" bestFit="1" customWidth="1"/>
    <col min="2" max="2" width="17.75" customWidth="1"/>
    <col min="3" max="5" width="11.5" customWidth="1"/>
    <col min="6" max="6" width="11.875" bestFit="1" customWidth="1"/>
    <col min="7" max="7" width="11.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23.25">
      <c r="A2" s="1"/>
      <c r="B2" s="2" t="s">
        <v>0</v>
      </c>
      <c r="C2" s="1"/>
      <c r="D2" s="1"/>
      <c r="E2" s="1"/>
      <c r="F2" s="1"/>
      <c r="G2" s="1"/>
      <c r="H2" s="1"/>
    </row>
    <row r="3" spans="1:8">
      <c r="A3" s="1"/>
      <c r="B3" s="3" t="s">
        <v>1</v>
      </c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4" t="s">
        <v>2</v>
      </c>
      <c r="C5" s="5" t="s">
        <v>3</v>
      </c>
      <c r="D5" s="5" t="s">
        <v>4</v>
      </c>
      <c r="E5" s="5" t="s">
        <v>5</v>
      </c>
      <c r="F5" s="5" t="s">
        <v>14</v>
      </c>
      <c r="G5" s="1"/>
      <c r="H5" s="1"/>
    </row>
    <row r="6" spans="1:8">
      <c r="A6" s="1"/>
      <c r="B6" s="5" t="s">
        <v>7</v>
      </c>
      <c r="C6" s="6">
        <v>23548</v>
      </c>
      <c r="D6" s="6">
        <v>27943</v>
      </c>
      <c r="E6" s="6">
        <v>25418</v>
      </c>
      <c r="F6" s="6">
        <f>C6+D6+E6</f>
        <v>76909</v>
      </c>
      <c r="G6" s="1"/>
      <c r="H6" s="1"/>
    </row>
    <row r="7" spans="1:8">
      <c r="A7" s="1"/>
      <c r="B7" s="5" t="s">
        <v>8</v>
      </c>
      <c r="C7" s="6">
        <v>22987</v>
      </c>
      <c r="D7" s="6">
        <v>25673</v>
      </c>
      <c r="E7" s="6">
        <v>24998</v>
      </c>
      <c r="F7" s="6">
        <f t="shared" ref="F7:F10" si="0">C7+D7+E7</f>
        <v>73658</v>
      </c>
      <c r="G7" s="1"/>
      <c r="H7" s="1"/>
    </row>
    <row r="8" spans="1:8">
      <c r="A8" s="1"/>
      <c r="B8" s="5" t="s">
        <v>9</v>
      </c>
      <c r="C8" s="6">
        <v>23872</v>
      </c>
      <c r="D8" s="6">
        <v>23772</v>
      </c>
      <c r="E8" s="6">
        <v>24118</v>
      </c>
      <c r="F8" s="6">
        <f t="shared" si="0"/>
        <v>71762</v>
      </c>
      <c r="G8" s="1"/>
      <c r="H8" s="1"/>
    </row>
    <row r="9" spans="1:8">
      <c r="A9" s="1"/>
      <c r="B9" s="5" t="s">
        <v>12</v>
      </c>
      <c r="C9" s="6">
        <v>22744</v>
      </c>
      <c r="D9" s="6">
        <v>24565</v>
      </c>
      <c r="E9" s="6">
        <v>23748</v>
      </c>
      <c r="F9" s="6">
        <f t="shared" si="0"/>
        <v>71057</v>
      </c>
      <c r="G9" s="1"/>
      <c r="H9" s="1"/>
    </row>
    <row r="10" spans="1:8">
      <c r="A10" s="1"/>
      <c r="B10" s="5" t="s">
        <v>13</v>
      </c>
      <c r="C10" s="6">
        <v>22958</v>
      </c>
      <c r="D10" s="6">
        <v>25848</v>
      </c>
      <c r="E10" s="6">
        <v>23998</v>
      </c>
      <c r="F10" s="6">
        <f t="shared" si="0"/>
        <v>72804</v>
      </c>
      <c r="G10" s="1"/>
      <c r="H10" s="1"/>
    </row>
    <row r="11" spans="1:8">
      <c r="A11" s="1"/>
      <c r="B11" s="4" t="s">
        <v>10</v>
      </c>
      <c r="C11" s="10">
        <f>C6+C7+C8+C9+C10</f>
        <v>116109</v>
      </c>
      <c r="D11" s="10">
        <f t="shared" ref="D11:E11" si="1">D6+D7+D8+D9+D10</f>
        <v>127801</v>
      </c>
      <c r="E11" s="10">
        <f t="shared" si="1"/>
        <v>122280</v>
      </c>
      <c r="F11" s="10">
        <f>F6+F7+F8+F9+F10</f>
        <v>366190</v>
      </c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7" t="s">
        <v>11</v>
      </c>
      <c r="C13" s="1"/>
      <c r="D13" s="1"/>
      <c r="E13" s="1"/>
      <c r="F13" s="1"/>
      <c r="G13" s="1"/>
      <c r="H13" s="1"/>
    </row>
    <row r="14" spans="1:8">
      <c r="A14" s="1"/>
      <c r="B14" s="9">
        <v>0.12</v>
      </c>
      <c r="C14" s="8">
        <f>C11*$B$14</f>
        <v>13933.08</v>
      </c>
      <c r="D14" s="8">
        <f t="shared" ref="D14:E14" si="2">D11*$B$14</f>
        <v>15336.119999999999</v>
      </c>
      <c r="E14" s="8">
        <f t="shared" si="2"/>
        <v>14673.6</v>
      </c>
      <c r="F14" s="8">
        <f>C22*$B$14</f>
        <v>14345.039999999999</v>
      </c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4" t="s">
        <v>2</v>
      </c>
      <c r="C16" s="5" t="s">
        <v>6</v>
      </c>
      <c r="D16" s="5" t="s">
        <v>15</v>
      </c>
      <c r="E16" s="5" t="s">
        <v>16</v>
      </c>
      <c r="F16" s="5" t="s">
        <v>17</v>
      </c>
      <c r="G16" s="1"/>
      <c r="H16" s="1"/>
    </row>
    <row r="17" spans="1:8">
      <c r="A17" s="1"/>
      <c r="B17" s="5" t="s">
        <v>7</v>
      </c>
      <c r="C17" s="11">
        <v>23548</v>
      </c>
      <c r="D17" s="11">
        <v>22794</v>
      </c>
      <c r="E17" s="11">
        <v>23478</v>
      </c>
      <c r="F17" s="11">
        <f>C17+D17+E17</f>
        <v>69820</v>
      </c>
      <c r="G17" s="1"/>
      <c r="H17" s="1"/>
    </row>
    <row r="18" spans="1:8">
      <c r="A18" s="1"/>
      <c r="B18" s="5" t="s">
        <v>8</v>
      </c>
      <c r="C18" s="11">
        <v>22987</v>
      </c>
      <c r="D18" s="11">
        <v>21665</v>
      </c>
      <c r="E18" s="11">
        <v>21975</v>
      </c>
      <c r="F18" s="11">
        <f t="shared" ref="F18:F21" si="3">C18+D18+E18</f>
        <v>66627</v>
      </c>
      <c r="G18" s="1"/>
      <c r="H18" s="1"/>
    </row>
    <row r="19" spans="1:8">
      <c r="A19" s="1"/>
      <c r="B19" s="5" t="s">
        <v>9</v>
      </c>
      <c r="C19" s="11">
        <v>23872</v>
      </c>
      <c r="D19" s="11">
        <v>25789</v>
      </c>
      <c r="E19" s="11">
        <v>26978</v>
      </c>
      <c r="F19" s="11">
        <f t="shared" si="3"/>
        <v>76639</v>
      </c>
      <c r="G19" s="1"/>
      <c r="H19" s="1"/>
    </row>
    <row r="20" spans="1:8">
      <c r="A20" s="1"/>
      <c r="B20" s="5" t="s">
        <v>12</v>
      </c>
      <c r="C20" s="11">
        <v>24021</v>
      </c>
      <c r="D20" s="11">
        <v>25461</v>
      </c>
      <c r="E20" s="11">
        <v>26110</v>
      </c>
      <c r="F20" s="11">
        <f t="shared" si="3"/>
        <v>75592</v>
      </c>
      <c r="G20" s="1"/>
      <c r="H20" s="1"/>
    </row>
    <row r="21" spans="1:8">
      <c r="A21" s="1"/>
      <c r="B21" s="5" t="s">
        <v>13</v>
      </c>
      <c r="C21" s="11">
        <v>25114</v>
      </c>
      <c r="D21" s="11">
        <v>26102</v>
      </c>
      <c r="E21" s="11">
        <v>26448</v>
      </c>
      <c r="F21" s="11">
        <f t="shared" si="3"/>
        <v>77664</v>
      </c>
      <c r="G21" s="1"/>
      <c r="H21" s="1"/>
    </row>
    <row r="22" spans="1:8">
      <c r="A22" s="1"/>
      <c r="B22" s="4" t="s">
        <v>10</v>
      </c>
      <c r="C22" s="12">
        <f>C17+C18+C19+C20+C21</f>
        <v>119542</v>
      </c>
      <c r="D22" s="12">
        <f>SUM(D17:D21)</f>
        <v>121811</v>
      </c>
      <c r="E22" s="12">
        <f>SUM(E17:E21)</f>
        <v>124989</v>
      </c>
      <c r="F22" s="12">
        <f>F17+F18+F19+F20+F21</f>
        <v>366342</v>
      </c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 ht="31.5">
      <c r="A25" s="13" t="s">
        <v>18</v>
      </c>
      <c r="B25" s="13"/>
      <c r="C25" s="13"/>
      <c r="D25" s="13"/>
      <c r="E25" s="13"/>
      <c r="F25" s="13"/>
      <c r="G25" s="13"/>
      <c r="H25" s="13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5"/>
      <c r="B27" s="15" t="s">
        <v>3</v>
      </c>
      <c r="C27" s="15" t="s">
        <v>4</v>
      </c>
      <c r="D27" s="15" t="s">
        <v>5</v>
      </c>
      <c r="E27" s="15" t="s">
        <v>6</v>
      </c>
      <c r="F27" s="15" t="s">
        <v>15</v>
      </c>
      <c r="G27" s="15" t="s">
        <v>19</v>
      </c>
      <c r="H27" s="14"/>
    </row>
    <row r="28" spans="1:8">
      <c r="A28" s="16" t="s">
        <v>20</v>
      </c>
      <c r="B28" s="18">
        <f>AVERAGE(C6:C10)</f>
        <v>23221.8</v>
      </c>
      <c r="C28" s="18">
        <f t="shared" ref="C28:D28" si="4">AVERAGE(D6:D10)</f>
        <v>25560.2</v>
      </c>
      <c r="D28" s="18">
        <f t="shared" si="4"/>
        <v>24456</v>
      </c>
      <c r="E28" s="18">
        <f>AVERAGE(C17:C21)</f>
        <v>23908.400000000001</v>
      </c>
      <c r="F28" s="18">
        <f t="shared" ref="F28:G28" si="5">AVERAGE(D17:D21)</f>
        <v>24362.2</v>
      </c>
      <c r="G28" s="18">
        <f t="shared" si="5"/>
        <v>24997.8</v>
      </c>
      <c r="H28" s="14"/>
    </row>
    <row r="29" spans="1:8">
      <c r="A29" s="16" t="s">
        <v>21</v>
      </c>
      <c r="B29" s="18">
        <f>MAX(C6:C10)</f>
        <v>23872</v>
      </c>
      <c r="C29" s="18">
        <f t="shared" ref="C29:D29" si="6">MAX(D6:D10)</f>
        <v>27943</v>
      </c>
      <c r="D29" s="18">
        <f t="shared" si="6"/>
        <v>25418</v>
      </c>
      <c r="E29" s="18">
        <f>MAX(C17:C21)</f>
        <v>25114</v>
      </c>
      <c r="F29" s="18">
        <f t="shared" ref="F29:G29" si="7">MAX(D17:D21)</f>
        <v>26102</v>
      </c>
      <c r="G29" s="18">
        <f t="shared" si="7"/>
        <v>26978</v>
      </c>
      <c r="H29" s="14"/>
    </row>
    <row r="30" spans="1:8">
      <c r="A30" s="16" t="s">
        <v>22</v>
      </c>
      <c r="B30" s="18">
        <f>MIN(C6:C10)</f>
        <v>22744</v>
      </c>
      <c r="C30" s="18">
        <f t="shared" ref="C30:D30" si="8">MIN(D6:D10)</f>
        <v>23772</v>
      </c>
      <c r="D30" s="18">
        <f t="shared" si="8"/>
        <v>23748</v>
      </c>
      <c r="E30" s="18">
        <f>MIN(C17:C21)</f>
        <v>22987</v>
      </c>
      <c r="F30" s="18">
        <f t="shared" ref="F30:G30" si="9">MIN(D17:D21)</f>
        <v>21665</v>
      </c>
      <c r="G30" s="18">
        <f t="shared" si="9"/>
        <v>21975</v>
      </c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 ht="30">
      <c r="A32" s="17" t="s">
        <v>23</v>
      </c>
      <c r="B32" s="19">
        <f>COUNTIF(C6:E10,"&gt;25000")+COUNTIF(C17:E21,"&gt;25000")</f>
        <v>11</v>
      </c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14"/>
      <c r="B34" s="14"/>
      <c r="C34" s="14"/>
      <c r="D34" s="14"/>
      <c r="E34" s="14"/>
      <c r="F34" s="14"/>
      <c r="G34" s="14"/>
      <c r="H34" s="14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2006-10-25T01:21:31Z</dcterms:created>
  <dcterms:modified xsi:type="dcterms:W3CDTF">2006-12-09T03:52:00Z</dcterms:modified>
</cp:coreProperties>
</file>